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L99" s="1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 i="62" s="1"/>
  <c r="AA8" i="14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 i="62" s="1"/>
  <c r="AA16" i="14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 i="62" s="1"/>
  <c r="AA24" i="1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 i="62" s="1"/>
  <c r="AA32" i="14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 i="62" s="1"/>
  <c r="AA40" i="14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 i="62" s="1"/>
  <c r="AA48" i="14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 i="62" s="1"/>
  <c r="AA56" i="14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 i="62" s="1"/>
  <c r="AA64" i="1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 i="62" s="1"/>
  <c r="AA72" i="14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 i="62" s="1"/>
  <c r="AA80" i="14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 i="62" s="1"/>
  <c r="AA88" i="14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 i="62" s="1"/>
  <c r="AA96" i="14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Y9"/>
  <c r="Z9"/>
  <c r="AA9"/>
  <c r="AB9"/>
  <c r="Y10"/>
  <c r="Z10"/>
  <c r="AA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Y17"/>
  <c r="Z17"/>
  <c r="AA17"/>
  <c r="AB17"/>
  <c r="Y18"/>
  <c r="Z18"/>
  <c r="AA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Y25"/>
  <c r="Z25"/>
  <c r="AA25"/>
  <c r="AB25"/>
  <c r="Y26"/>
  <c r="Z26"/>
  <c r="AA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Y33"/>
  <c r="Z33"/>
  <c r="AA33"/>
  <c r="AB33"/>
  <c r="Y34"/>
  <c r="Z34"/>
  <c r="AA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Y41"/>
  <c r="Z41"/>
  <c r="AA41"/>
  <c r="AB41"/>
  <c r="Y42"/>
  <c r="Z42"/>
  <c r="AA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Y49"/>
  <c r="Z49"/>
  <c r="AA49"/>
  <c r="AB49"/>
  <c r="Y50"/>
  <c r="Z50"/>
  <c r="AA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Y57"/>
  <c r="Z57"/>
  <c r="AA57"/>
  <c r="AB57"/>
  <c r="Y58"/>
  <c r="Z58"/>
  <c r="AA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Y65"/>
  <c r="Z65"/>
  <c r="AA65"/>
  <c r="AB65"/>
  <c r="Y66"/>
  <c r="Z66"/>
  <c r="AA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Y73"/>
  <c r="Z73"/>
  <c r="AA73"/>
  <c r="AB73"/>
  <c r="Y74"/>
  <c r="Z74"/>
  <c r="AA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Y81"/>
  <c r="Z81"/>
  <c r="AA81"/>
  <c r="AB81"/>
  <c r="Y82"/>
  <c r="Z82"/>
  <c r="AA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Y89"/>
  <c r="Z89"/>
  <c r="AA89"/>
  <c r="AB89"/>
  <c r="Y90"/>
  <c r="Z90"/>
  <c r="AA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4"/>
  <c r="AK99" i="27"/>
  <c r="AK99" i="24"/>
  <c r="AO99"/>
  <c r="BM99" i="14"/>
  <c r="AB85" i="63"/>
  <c r="AB50"/>
  <c r="AB44" i="62"/>
  <c r="AB86" i="61"/>
  <c r="AB58"/>
  <c r="AA4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F97"/>
  <c r="U96"/>
  <c r="N96"/>
  <c r="U95"/>
  <c r="N95"/>
  <c r="F95"/>
  <c r="U94"/>
  <c r="N94"/>
  <c r="F94"/>
  <c r="AD93"/>
  <c r="U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F85"/>
  <c r="U84"/>
  <c r="F84"/>
  <c r="U83"/>
  <c r="N83"/>
  <c r="F83"/>
  <c r="U82"/>
  <c r="N82"/>
  <c r="U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F73"/>
  <c r="U72"/>
  <c r="U71"/>
  <c r="N71"/>
  <c r="F71"/>
  <c r="U70"/>
  <c r="N70"/>
  <c r="AD69"/>
  <c r="U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F57"/>
  <c r="U56"/>
  <c r="U55"/>
  <c r="N55"/>
  <c r="F55"/>
  <c r="U54"/>
  <c r="N54"/>
  <c r="AD53"/>
  <c r="U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C99"/>
  <c r="A1"/>
  <c r="F74" i="62" l="1"/>
  <c r="F72"/>
  <c r="F70"/>
  <c r="F68"/>
  <c r="F66"/>
  <c r="F64"/>
  <c r="F62"/>
  <c r="F60"/>
  <c r="F85" i="63"/>
  <c r="F58" i="62"/>
  <c r="F56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6" i="63"/>
  <c r="F94"/>
  <c r="F92"/>
  <c r="F90"/>
  <c r="F88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6"/>
  <c r="F4"/>
  <c r="N24" i="58"/>
  <c r="B99" i="61"/>
  <c r="N97" i="62"/>
  <c r="F9" i="63"/>
  <c r="B99"/>
  <c r="F81" i="62"/>
  <c r="F19" i="56"/>
  <c r="B99"/>
  <c r="F65" i="55"/>
  <c r="F33" i="58"/>
  <c r="B99"/>
  <c r="F79"/>
  <c r="F45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N54"/>
  <c r="N58"/>
  <c r="O58" s="1"/>
  <c r="N62"/>
  <c r="O62" s="1"/>
  <c r="N66"/>
  <c r="N70"/>
  <c r="N74"/>
  <c r="N78"/>
  <c r="O78" s="1"/>
  <c r="N9"/>
  <c r="N13"/>
  <c r="N25"/>
  <c r="N29"/>
  <c r="O29" s="1"/>
  <c r="N4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O82" s="1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N40"/>
  <c r="N44"/>
  <c r="N48"/>
  <c r="O48" s="1"/>
  <c r="N52"/>
  <c r="O52" s="1"/>
  <c r="N55"/>
  <c r="N56"/>
  <c r="N59"/>
  <c r="O59" s="1"/>
  <c r="N60"/>
  <c r="N63"/>
  <c r="O63" s="1"/>
  <c r="N64"/>
  <c r="N67"/>
  <c r="O67" s="1"/>
  <c r="N68"/>
  <c r="O68" s="1"/>
  <c r="N71"/>
  <c r="O71" s="1"/>
  <c r="N72"/>
  <c r="N75"/>
  <c r="O75" s="1"/>
  <c r="N76"/>
  <c r="N79"/>
  <c r="O79" s="1"/>
  <c r="N80"/>
  <c r="O80" s="1"/>
  <c r="N83"/>
  <c r="O83" s="1"/>
  <c r="N84"/>
  <c r="N87"/>
  <c r="N88"/>
  <c r="N91"/>
  <c r="O91" s="1"/>
  <c r="N92"/>
  <c r="N95"/>
  <c r="N96"/>
  <c r="I99"/>
  <c r="N81"/>
  <c r="O81" s="1"/>
  <c r="N82"/>
  <c r="O82" s="1"/>
  <c r="N85"/>
  <c r="N86"/>
  <c r="O86" s="1"/>
  <c r="N89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48"/>
  <c r="V56"/>
  <c r="V9"/>
  <c r="V32"/>
  <c r="V40"/>
  <c r="V47"/>
  <c r="V16"/>
  <c r="O16"/>
  <c r="V24"/>
  <c r="V43"/>
  <c r="O43"/>
  <c r="V87"/>
  <c r="V10" i="56"/>
  <c r="O10"/>
  <c r="V19"/>
  <c r="O19"/>
  <c r="O35"/>
  <c r="V40"/>
  <c r="V42"/>
  <c r="V51"/>
  <c r="O51"/>
  <c r="O24" i="57"/>
  <c r="N8" i="55"/>
  <c r="F9"/>
  <c r="I99"/>
  <c r="M99"/>
  <c r="G10"/>
  <c r="N12"/>
  <c r="F13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72"/>
  <c r="O13" i="56"/>
  <c r="O45"/>
  <c r="V62" i="55"/>
  <c r="V94"/>
  <c r="O94"/>
  <c r="V6" i="56"/>
  <c r="V15"/>
  <c r="O15"/>
  <c r="V22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12" i="55"/>
  <c r="V17"/>
  <c r="V28"/>
  <c r="V44"/>
  <c r="V60"/>
  <c r="V95"/>
  <c r="V18" i="56"/>
  <c r="O18"/>
  <c r="V27"/>
  <c r="O27"/>
  <c r="O34"/>
  <c r="V43"/>
  <c r="O43"/>
  <c r="V48"/>
  <c r="V50"/>
  <c r="O50"/>
  <c r="B99" i="55"/>
  <c r="F3"/>
  <c r="K99"/>
  <c r="F5"/>
  <c r="N20"/>
  <c r="O20" s="1"/>
  <c r="F21"/>
  <c r="G34"/>
  <c r="O35"/>
  <c r="N36"/>
  <c r="O36" s="1"/>
  <c r="F37"/>
  <c r="G50"/>
  <c r="N52"/>
  <c r="O52" s="1"/>
  <c r="F53"/>
  <c r="O84"/>
  <c r="O5" i="56"/>
  <c r="O21"/>
  <c r="O37"/>
  <c r="O53"/>
  <c r="O61"/>
  <c r="O69"/>
  <c r="O77"/>
  <c r="O93"/>
  <c r="O91" i="55"/>
  <c r="V7" i="56"/>
  <c r="O7"/>
  <c r="V14"/>
  <c r="O23"/>
  <c r="V28"/>
  <c r="O30"/>
  <c r="V44"/>
  <c r="V46"/>
  <c r="O46"/>
  <c r="V55"/>
  <c r="V58"/>
  <c r="V63"/>
  <c r="V66"/>
  <c r="O66"/>
  <c r="V71"/>
  <c r="V74"/>
  <c r="O74"/>
  <c r="V79"/>
  <c r="V82"/>
  <c r="V90"/>
  <c r="V95"/>
  <c r="O44" i="57"/>
  <c r="J99" i="55"/>
  <c r="N24"/>
  <c r="O24" s="1"/>
  <c r="N40"/>
  <c r="O40" s="1"/>
  <c r="N56"/>
  <c r="O56" s="1"/>
  <c r="O96"/>
  <c r="V38" i="58"/>
  <c r="V70"/>
  <c r="V86"/>
  <c r="V89"/>
  <c r="V67" i="55"/>
  <c r="V71"/>
  <c r="V75"/>
  <c r="V79"/>
  <c r="V83"/>
  <c r="G3" i="56"/>
  <c r="V60"/>
  <c r="B99" i="57"/>
  <c r="F3"/>
  <c r="K99"/>
  <c r="N82"/>
  <c r="F83"/>
  <c r="V92"/>
  <c r="F97"/>
  <c r="C99" i="58"/>
  <c r="I99"/>
  <c r="M99"/>
  <c r="N4"/>
  <c r="F5"/>
  <c r="N12"/>
  <c r="F13"/>
  <c r="N20"/>
  <c r="F21"/>
  <c r="V66"/>
  <c r="V72" i="55"/>
  <c r="V80"/>
  <c r="V84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65"/>
  <c r="N3" i="56"/>
  <c r="N90" i="57"/>
  <c r="F91"/>
  <c r="K99" i="58"/>
  <c r="U99"/>
  <c r="F9"/>
  <c r="F17"/>
  <c r="V26"/>
  <c r="V42"/>
  <c r="V58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22"/>
  <c r="O56" i="57"/>
  <c r="G27" i="58"/>
  <c r="V27" s="1"/>
  <c r="G11"/>
  <c r="V11" s="1"/>
  <c r="G8" i="56"/>
  <c r="V8" s="1"/>
  <c r="G4"/>
  <c r="V4" s="1"/>
  <c r="V41" i="58"/>
  <c r="O30"/>
  <c r="O57"/>
  <c r="O74"/>
  <c r="O42"/>
  <c r="O26"/>
  <c r="O93"/>
  <c r="O9"/>
  <c r="O32" i="56"/>
  <c r="O14"/>
  <c r="O95"/>
  <c r="O78" i="55"/>
  <c r="O74"/>
  <c r="O70"/>
  <c r="O66"/>
  <c r="O27"/>
  <c r="O98" i="56"/>
  <c r="O96"/>
  <c r="O64"/>
  <c r="O56"/>
  <c r="O55"/>
  <c r="O44"/>
  <c r="O36"/>
  <c r="V32"/>
  <c r="V31"/>
  <c r="V11"/>
  <c r="O92" i="55"/>
  <c r="V88"/>
  <c r="G86"/>
  <c r="G51"/>
  <c r="V51" s="1"/>
  <c r="O19"/>
  <c r="G13"/>
  <c r="O13" s="1"/>
  <c r="G7"/>
  <c r="V7" s="1"/>
  <c r="O95"/>
  <c r="O76"/>
  <c r="O68"/>
  <c r="V64"/>
  <c r="O14"/>
  <c r="O12"/>
  <c r="O87" i="56"/>
  <c r="O60"/>
  <c r="O40"/>
  <c r="O39"/>
  <c r="O24"/>
  <c r="O92"/>
  <c r="O89"/>
  <c r="O88"/>
  <c r="O85"/>
  <c r="O84"/>
  <c r="O76"/>
  <c r="O72"/>
  <c r="O41"/>
  <c r="O25"/>
  <c r="V98" i="55"/>
  <c r="V78"/>
  <c r="V74"/>
  <c r="O63"/>
  <c r="G23"/>
  <c r="V23" s="1"/>
  <c r="G11"/>
  <c r="V11" s="1"/>
  <c r="E99"/>
  <c r="G6"/>
  <c r="O6" s="1"/>
  <c r="O4"/>
  <c r="O3"/>
  <c r="O90"/>
  <c r="V70"/>
  <c r="V66"/>
  <c r="O62"/>
  <c r="D99"/>
  <c r="V30" i="58"/>
  <c r="V61"/>
  <c r="G91"/>
  <c r="G75"/>
  <c r="G59"/>
  <c r="G43"/>
  <c r="V43" s="1"/>
  <c r="O17"/>
  <c r="E99"/>
  <c r="V97"/>
  <c r="O81"/>
  <c r="V77"/>
  <c r="O53"/>
  <c r="O45"/>
  <c r="V37"/>
  <c r="O29"/>
  <c r="V25"/>
  <c r="D99"/>
  <c r="G94" i="57"/>
  <c r="V94" s="1"/>
  <c r="G78"/>
  <c r="V78" s="1"/>
  <c r="G26"/>
  <c r="V26" s="1"/>
  <c r="G25"/>
  <c r="V25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V26"/>
  <c r="O26"/>
  <c r="O4" i="56" l="1"/>
  <c r="O43" i="58"/>
  <c r="O8" i="56"/>
  <c r="O27" i="58"/>
  <c r="O26" i="57"/>
  <c r="O25"/>
  <c r="O94"/>
  <c r="O51" i="55"/>
  <c r="O77" i="57"/>
  <c r="O86" i="55"/>
  <c r="V86"/>
  <c r="V13"/>
  <c r="O7"/>
  <c r="O23"/>
  <c r="O11"/>
  <c r="O12" i="56"/>
  <c r="V91" i="58"/>
  <c r="O91"/>
  <c r="V75"/>
  <c r="O75"/>
  <c r="O59"/>
  <c r="V59"/>
  <c r="O78" i="57"/>
  <c r="O21"/>
  <c r="O5"/>
  <c r="O61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CG47"/>
  <c r="CG95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42"/>
  <c r="BM96"/>
  <c r="BM62"/>
  <c r="BM40"/>
  <c r="BM16"/>
  <c r="BM4"/>
  <c r="BF28"/>
  <c r="CO5"/>
  <c r="BF96"/>
  <c r="BF56"/>
  <c r="BF42"/>
  <c r="BF32"/>
  <c r="BF24"/>
  <c r="BF16"/>
  <c r="BF14"/>
  <c r="DH14" s="1"/>
  <c r="D14" i="40" s="1"/>
  <c r="AY96" i="54"/>
  <c r="AY93"/>
  <c r="AY70"/>
  <c r="DG70" s="1"/>
  <c r="AY67"/>
  <c r="AY24"/>
  <c r="AR62"/>
  <c r="DF62" s="1"/>
  <c r="B62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DI5" i="54"/>
  <c r="E5" i="40" s="1"/>
  <c r="BF17" i="54"/>
  <c r="BF30"/>
  <c r="BF49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AY4"/>
  <c r="DG4" s="1"/>
  <c r="C4" i="40" s="1"/>
  <c r="AY6" i="54"/>
  <c r="DG6" s="1"/>
  <c r="AY8"/>
  <c r="AY9"/>
  <c r="AY15"/>
  <c r="AY17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AY62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AY81"/>
  <c r="DJ81"/>
  <c r="F81" i="40" s="1"/>
  <c r="AY83" i="54"/>
  <c r="AY86"/>
  <c r="DG86" s="1"/>
  <c r="C86" i="40" s="1"/>
  <c r="AY95" i="54"/>
  <c r="AY97"/>
  <c r="AY22"/>
  <c r="DG22" s="1"/>
  <c r="C22" i="40" s="1"/>
  <c r="AY25" i="54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CE89"/>
  <c r="AY91"/>
  <c r="DG91" s="1"/>
  <c r="C91" i="40" s="1"/>
  <c r="AY92" i="54"/>
  <c r="AY94"/>
  <c r="AV99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BX62" i="54"/>
  <c r="DG66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W86"/>
  <c r="CW46"/>
  <c r="CW8"/>
  <c r="CW30"/>
  <c r="CW16"/>
  <c r="CW10"/>
  <c r="CP7"/>
  <c r="CP44"/>
  <c r="CP15"/>
  <c r="CP35"/>
  <c r="CP26"/>
  <c r="CP18"/>
  <c r="CI37"/>
  <c r="C6" i="40"/>
  <c r="DK6" i="54"/>
  <c r="DK5"/>
  <c r="CB61"/>
  <c r="CB41"/>
  <c r="CB42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<sst xmlns="http://schemas.openxmlformats.org/spreadsheetml/2006/main" count="8055" uniqueCount="540">
  <si>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</si>
  <si>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</si>
  <si>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</si>
  <si>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</si>
  <si>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</si>
  <si>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</si>
  <si>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</si>
  <si>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</si>
  <si>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</si>
  <si>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</si>
  <si>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</si>
  <si>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</si>
  <si>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</si>
  <si>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</si>
  <si>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</si>
  <si>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</si>
  <si>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</si>
  <si>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</si>
  <si>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</si>
  <si>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</si>
  <si>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</si>
  <si>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</si>
  <si>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</si>
  <si>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</si>
  <si>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</si>
  <si>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</si>
  <si>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</si>
  <si>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</si>
  <si>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</si>
  <si>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</si>
  <si>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</si>
  <si>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</si>
  <si>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</si>
  <si>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</si>
  <si>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</si>
  <si>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</si>
  <si>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</si>
  <si>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</si>
  <si>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</si>
  <si>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</si>
  <si>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</si>
  <si>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</si>
  <si>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</si>
  <si>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</si>
  <si>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</si>
  <si>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</si>
  <si>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</si>
  <si>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</si>
  <si>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</si>
  <si>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</si>
  <si>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</si>
  <si>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</si>
  <si>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</si>
  <si>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</si>
  <si>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</si>
  <si>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</si>
  <si>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</si>
  <si>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</si>
  <si>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</si>
  <si>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</si>
  <si>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</si>
  <si>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</si>
  <si>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</si>
  <si>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</si>
  <si>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</si>
  <si>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</si>
  <si>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</si>
  <si>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</si>
  <si>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</si>
  <si>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</si>
  <si>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</si>
  <si>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</si>
  <si>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</si>
  <si>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</si>
  <si>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</si>
  <si>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</si>
  <si>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</si>
  <si>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</si>
  <si>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</si>
  <si>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</si>
  <si>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</si>
  <si>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</si>
  <si>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</si>
  <si>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</si>
  <si>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</si>
  <si>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</si>
  <si>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</si>
  <si>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</si>
  <si>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</si>
  <si>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</si>
  <si>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</si>
  <si>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</si>
  <si>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</si>
  <si>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</si>
  <si>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</si>
  <si>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</si>
  <si>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</si>
  <si>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</si>
  <si>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</si>
  <si>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</si>
  <si>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</si>
  <si>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</si>
  <si>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</si>
  <si>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</si>
  <si>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</si>
  <si>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</si>
  <si>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</si>
  <si>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</si>
  <si>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</si>
  <si>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</si>
  <si>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</si>
  <si>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</si>
  <si>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</si>
  <si>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</si>
  <si>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</si>
  <si>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</si>
  <si>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</si>
  <si>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</si>
  <si>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</si>
  <si>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</si>
  <si>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</si>
  <si>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</si>
  <si>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</si>
  <si>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</si>
  <si>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</si>
  <si>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</si>
  <si>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</si>
  <si>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</si>
  <si>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</si>
  <si>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</si>
  <si>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</si>
  <si>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</si>
  <si>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</si>
  <si>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</si>
  <si>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</si>
  <si>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</si>
  <si>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</si>
  <si>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</si>
  <si>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</si>
  <si>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</si>
  <si>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</si>
  <si>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</si>
  <si>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</si>
  <si>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</si>
  <si>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</si>
  <si>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</si>
  <si>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</si>
  <si>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</si>
  <si>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</si>
  <si>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</si>
  <si>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</si>
  <si>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</si>
  <si>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</si>
  <si>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</si>
  <si>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</si>
  <si>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</si>
  <si>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</si>
  <si>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</si>
  <si>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</si>
  <si>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</si>
  <si>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</si>
  <si>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</si>
  <si>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</si>
  <si>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</si>
  <si>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</si>
  <si>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</si>
  <si>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</si>
  <si>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</si>
  <si>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</si>
  <si>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</si>
  <si>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</si>
  <si>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</si>
  <si>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</si>
  <si>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</si>
  <si>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</si>
  <si>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</si>
  <si>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</si>
  <si>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</si>
  <si>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</si>
  <si>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</si>
  <si>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</si>
  <si>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</si>
  <si>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</si>
  <si>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</si>
  <si>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</si>
  <si>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</si>
  <si>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</si>
  <si>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</si>
  <si>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</si>
  <si>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</si>
  <si>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</si>
  <si>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</si>
  <si>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</si>
  <si>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</si>
  <si>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</si>
  <si>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</si>
  <si>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</si>
  <si>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</si>
  <si>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</si>
  <si>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</si>
  <si>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</si>
  <si>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</si>
  <si>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</si>
  <si>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</si>
  <si>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</si>
  <si>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</si>
  <si>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</si>
  <si>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</si>
  <si>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</si>
  <si>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</si>
  <si>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</si>
  <si>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</si>
  <si>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</si>
  <si>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</si>
  <si>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</si>
  <si>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</si>
  <si>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</si>
  <si>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</si>
  <si>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</si>
  <si>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</si>
  <si>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</si>
  <si>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</si>
  <si>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</si>
  <si>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</si>
  <si>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</si>
  <si>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</si>
  <si>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</si>
  <si>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</si>
  <si>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</si>
  <si>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</si>
  <si>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</si>
  <si>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</si>
  <si>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</si>
  <si>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</si>
  <si>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</si>
  <si>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</si>
  <si>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</si>
  <si>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</si>
  <si>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</si>
  <si>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</si>
  <si>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</si>
  <si>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</si>
  <si>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</si>
  <si>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</si>
  <si>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</si>
  <si>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</si>
  <si>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</si>
  <si>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</si>
  <si>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</si>
  <si>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</si>
  <si>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</si>
  <si>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</si>
  <si>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</si>
  <si>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</si>
  <si>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</si>
  <si>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</si>
  <si>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</si>
  <si>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</si>
  <si>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</si>
  <si>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</si>
  <si>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</si>
  <si>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</si>
  <si>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</si>
  <si>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</si>
  <si>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</si>
  <si>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</si>
  <si>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</si>
  <si>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</si>
  <si>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</si>
  <si>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</si>
  <si>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</si>
  <si>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</si>
  <si>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</si>
  <si>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</si>
  <si>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</si>
  <si>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</si>
  <si>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</si>
  <si>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</si>
  <si>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</si>
  <si>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</si>
  <si>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</si>
  <si>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</si>
  <si>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</si>
  <si>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</si>
  <si>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</si>
  <si>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</si>
  <si>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</si>
  <si>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</si>
  <si>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</si>
  <si>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</si>
  <si>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</si>
  <si>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</si>
  <si>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</si>
  <si>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</si>
  <si>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</si>
  <si>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</si>
  <si>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</si>
  <si>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</si>
  <si>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</si>
  <si>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</si>
  <si>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</si>
  <si>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</si>
  <si>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</si>
  <si>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</si>
  <si>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</si>
  <si>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</si>
  <si>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</si>
  <si>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</si>
  <si>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</si>
  <si>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</si>
  <si>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</si>
  <si>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</si>
  <si>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</si>
  <si>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</si>
  <si>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</si>
  <si>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</si>
  <si>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</si>
  <si>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</si>
  <si>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</si>
  <si>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</si>
  <si>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</si>
  <si>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</si>
  <si>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</si>
  <si>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</si>
  <si>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</si>
  <si>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</si>
  <si>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</si>
  <si>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</si>
  <si>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</si>
  <si>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</si>
  <si>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</si>
  <si>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</si>
  <si>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</si>
  <si>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</si>
  <si>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</si>
  <si>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</si>
  <si>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</si>
  <si>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</si>
  <si>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</si>
  <si>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</si>
  <si>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</si>
  <si>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</si>
  <si>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</si>
  <si>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</si>
  <si>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</si>
  <si>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</si>
  <si>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</si>
  <si>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</si>
  <si>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</si>
  <si>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</si>
  <si>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</si>
  <si>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</si>
  <si>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</si>
  <si>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</si>
  <si>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</si>
  <si>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</si>
  <si>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</si>
  <si>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</si>
  <si>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</si>
  <si>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</si>
  <si>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</si>
  <si>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</si>
  <si>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</si>
  <si>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</si>
  <si>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</si>
  <si>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</si>
  <si>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</si>
  <si>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</si>
  <si>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</si>
  <si>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</si>
  <si>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</si>
  <si>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</si>
  <si>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</si>
  <si>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</si>
  <si>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</si>
  <si>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</si>
  <si>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</si>
  <si>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</si>
  <si>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</si>
  <si>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</si>
  <si>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</si>
  <si>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</si>
  <si>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</si>
  <si>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</si>
  <si>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</si>
  <si>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</si>
  <si>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</si>
  <si>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</si>
  <si>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</si>
  <si>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</si>
  <si>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</si>
  <si>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</si>
  <si>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</si>
  <si>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</si>
  <si>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</si>
  <si>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</si>
  <si>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</si>
  <si>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</si>
  <si>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</si>
  <si>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</si>
  <si>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</si>
  <si>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</si>
  <si>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</si>
  <si>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</si>
  <si>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</si>
  <si>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</si>
  <si>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</si>
  <si>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</si>
  <si>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</si>
  <si>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</si>
  <si>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</si>
  <si>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</si>
  <si>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</si>
  <si>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</si>
  <si>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</si>
  <si>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</si>
  <si>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</si>
  <si>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</si>
  <si>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</si>
  <si>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</si>
  <si>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</si>
  <si>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</si>
  <si>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</si>
  <si>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</si>
  <si>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</si>
  <si>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</si>
  <si>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</si>
  <si>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</si>
  <si>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</si>
  <si>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</si>
  <si>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</si>
  <si>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</si>
  <si>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</si>
  <si>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</si>
  <si>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</si>
  <si>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</si>
  <si>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</si>
  <si>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</si>
  <si>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</si>
  <si>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</si>
  <si>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</si>
  <si>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</si>
  <si>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</si>
  <si>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</si>
  <si>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</si>
  <si>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</si>
  <si>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</si>
  <si>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</si>
  <si>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</si>
  <si>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</si>
  <si>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</si>
  <si>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</si>
  <si>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60IS2022/09/04</t>
  </si>
  <si>
    <t>ANTA_CRF(NR-88)</t>
  </si>
  <si>
    <t>ANTA_GF(NR-88)</t>
  </si>
  <si>
    <t>ANTA_LF(NR-88)</t>
  </si>
  <si>
    <t>ANTA_RF(NR-88)</t>
  </si>
  <si>
    <t>AURY_CRF(NR-88)</t>
  </si>
  <si>
    <t>AURY_GF(NR-88)</t>
  </si>
  <si>
    <t>AURY_LF(NR-88)</t>
  </si>
  <si>
    <t>AURY_RF(NR-88)</t>
  </si>
  <si>
    <t>BRBCL(ER-27)</t>
  </si>
  <si>
    <t>BSIUL(NR-88)</t>
  </si>
  <si>
    <t>CHAMERA1(NR-88)</t>
  </si>
  <si>
    <t>CHAMERA2(NR-88)</t>
  </si>
  <si>
    <t>CHAMERA3(NR-88)</t>
  </si>
  <si>
    <t>DADRI_CRF(NR-88)</t>
  </si>
  <si>
    <t>DADRI_GF(NR-88)</t>
  </si>
  <si>
    <t>DADRI_LF(NR-88)</t>
  </si>
  <si>
    <t>DADRI_RF(NR-88)</t>
  </si>
  <si>
    <t>DADRT2(NR-88)</t>
  </si>
  <si>
    <t>DHAULIGNGA(NR-88)</t>
  </si>
  <si>
    <t>DULHASTI(NR-88)</t>
  </si>
  <si>
    <t>FSTPP I &amp; II(ER-27)</t>
  </si>
  <si>
    <t>JHAJJAR(NR-88)</t>
  </si>
  <si>
    <t>KGSU1AND2(SR-40)</t>
  </si>
  <si>
    <t>KGSU3AND4(SR-40)</t>
  </si>
  <si>
    <t>KHSTPP-II(ER-27)</t>
  </si>
  <si>
    <t>KKNP(SR-40)</t>
  </si>
  <si>
    <t>KOTESHWR(NR-88)</t>
  </si>
  <si>
    <t>KUDGI(SR-40)</t>
  </si>
  <si>
    <t>MAPS(SR-40)</t>
  </si>
  <si>
    <t>NAPP(NR-88)</t>
  </si>
  <si>
    <t>NJPC(NR-88)</t>
  </si>
  <si>
    <t>NLCEXP(SR-40)</t>
  </si>
  <si>
    <t>NLCIIST1(SR-40)</t>
  </si>
  <si>
    <t>NLCIIST2(SR-40)</t>
  </si>
  <si>
    <t>NLCTS2EXP(SR-40)</t>
  </si>
  <si>
    <t>NNTPP(SR-40)</t>
  </si>
  <si>
    <t>NTPL(SR-40)</t>
  </si>
  <si>
    <t>PARBATI3(NR-88)</t>
  </si>
  <si>
    <t>RAPPB(NR-88)</t>
  </si>
  <si>
    <t>RAPPC(NR-88)</t>
  </si>
  <si>
    <t>RIHAND1(NR-88)</t>
  </si>
  <si>
    <t>RIHAND2(NR-88)</t>
  </si>
  <si>
    <t>RIHAND3(NR-88)</t>
  </si>
  <si>
    <t>RSTPSU1TO6(SR-40)</t>
  </si>
  <si>
    <t>RSTPSU7(SR-40)</t>
  </si>
  <si>
    <t>SALAL(NR-88)</t>
  </si>
  <si>
    <t>SASAN(WR-37)</t>
  </si>
  <si>
    <t>SEWA2(NR-88)</t>
  </si>
  <si>
    <t>SIMHST2(SR-40)</t>
  </si>
  <si>
    <t>SINGRAULI(NR-88)</t>
  </si>
  <si>
    <t>SINGRAULI_HYDRO(NR-88)</t>
  </si>
  <si>
    <t>TALA(ER-27)</t>
  </si>
  <si>
    <t>TALST2(SR-40)</t>
  </si>
  <si>
    <t>TANAKPUR(NR-88)</t>
  </si>
  <si>
    <t>TEHRI(NR-88)</t>
  </si>
  <si>
    <t>UNCHAHAR1(NR-88)</t>
  </si>
  <si>
    <t>UNCHAHAR2(NR-88)</t>
  </si>
  <si>
    <t>UNCHAHAR3(NR-88)</t>
  </si>
  <si>
    <t>UNCHAHAR4(NR-88)</t>
  </si>
  <si>
    <t>URI2(NR-88)</t>
  </si>
  <si>
    <t>VALLURNTECL(SR-40)</t>
  </si>
  <si>
    <t>APNRL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</si>
  <si>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</si>
  <si>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</si>
  <si>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</si>
  <si>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</si>
  <si>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</si>
  <si>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</si>
  <si>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</si>
  <si>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</si>
  <si>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</si>
  <si>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JSWEL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</si>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</sst>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298.42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278.80399999999997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278.80399999999997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278.80399999999997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278.80399999999997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278.80399999999997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278.80399999999997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278.80399999999997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286.02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286.02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286.02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286.02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286.02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286.02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286.02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286.02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286.02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302.51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302.012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528.92999999999995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44808</v>
      </c>
      <c r="Z3" s="37">
        <f>S3</f>
        <v>44808</v>
      </c>
      <c r="AE3" s="36"/>
      <c r="AH3" s="38">
        <f>AV4</f>
        <v>44808</v>
      </c>
    </row>
    <row r="4" spans="1:48" ht="15.75" thickBot="1">
      <c r="A4" s="37">
        <f>frq!A1</f>
        <v>44808</v>
      </c>
      <c r="L4" s="37">
        <f>frq!A1</f>
        <v>44808</v>
      </c>
      <c r="P4" s="37">
        <f>frq!A1</f>
        <v>44808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7.7499999999999999E-2</v>
      </c>
      <c r="H6" s="54">
        <f>(BAWANA!U3+BAWANA!V3)/4000</f>
        <v>0</v>
      </c>
      <c r="I6" s="54"/>
      <c r="J6" s="54">
        <f>G6+H6+I6</f>
        <v>7.7499999999999999E-2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7.7499999999999999E-2</v>
      </c>
      <c r="H12" s="54">
        <f>(BAWANA!U9+BAWANA!V9)/4000</f>
        <v>0</v>
      </c>
      <c r="I12" s="54"/>
      <c r="J12" s="54">
        <f t="shared" si="3"/>
        <v>7.7499999999999999E-2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7.7499999999999999E-2</v>
      </c>
      <c r="H13" s="54">
        <f>(BAWANA!U10+BAWANA!V10)/4000</f>
        <v>0</v>
      </c>
      <c r="I13" s="54"/>
      <c r="J13" s="54">
        <f t="shared" si="3"/>
        <v>7.7499999999999999E-2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</v>
      </c>
      <c r="I33" s="54"/>
      <c r="J33" s="54">
        <f t="shared" si="3"/>
        <v>7.7499999999999999E-2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</v>
      </c>
      <c r="I34" s="54"/>
      <c r="J34" s="54">
        <f t="shared" si="3"/>
        <v>7.7499999999999999E-2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</v>
      </c>
      <c r="I35" s="54"/>
      <c r="J35" s="54">
        <f t="shared" si="3"/>
        <v>7.7499999999999999E-2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7.4605000000000005E-2</v>
      </c>
      <c r="H36" s="54">
        <f>(BAWANA!U33+BAWANA!V33)/4000</f>
        <v>0</v>
      </c>
      <c r="I36" s="54"/>
      <c r="J36" s="54">
        <f t="shared" si="3"/>
        <v>7.4605000000000005E-2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6.9700999999999999E-2</v>
      </c>
      <c r="H37" s="54">
        <f>(BAWANA!U34+BAWANA!V34)/4000</f>
        <v>0</v>
      </c>
      <c r="I37" s="54"/>
      <c r="J37" s="54">
        <f t="shared" si="3"/>
        <v>6.9700999999999999E-2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6.9700999999999999E-2</v>
      </c>
      <c r="H38" s="54">
        <f>(BAWANA!U35+BAWANA!V35)/4000</f>
        <v>0</v>
      </c>
      <c r="I38" s="54"/>
      <c r="J38" s="54">
        <f t="shared" si="3"/>
        <v>6.9700999999999999E-2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6.9700999999999999E-2</v>
      </c>
      <c r="H39" s="54">
        <f>(BAWANA!U36+BAWANA!V36)/4000</f>
        <v>0</v>
      </c>
      <c r="I39" s="54"/>
      <c r="J39" s="54">
        <f t="shared" si="3"/>
        <v>6.9700999999999999E-2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6.9700999999999999E-2</v>
      </c>
      <c r="H40" s="54">
        <f>(BAWANA!U37+BAWANA!V37)/4000</f>
        <v>0</v>
      </c>
      <c r="I40" s="54"/>
      <c r="J40" s="54">
        <f t="shared" si="3"/>
        <v>6.9700999999999999E-2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6.9700999999999999E-2</v>
      </c>
      <c r="H41" s="54">
        <f>(BAWANA!U38+BAWANA!V38)/4000</f>
        <v>0</v>
      </c>
      <c r="I41" s="54"/>
      <c r="J41" s="54">
        <f t="shared" si="3"/>
        <v>6.9700999999999999E-2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6.9700999999999999E-2</v>
      </c>
      <c r="H42" s="54">
        <f>(BAWANA!U39+BAWANA!V39)/4000</f>
        <v>0</v>
      </c>
      <c r="I42" s="54"/>
      <c r="J42" s="54">
        <f t="shared" si="3"/>
        <v>6.9700999999999999E-2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6.9700999999999999E-2</v>
      </c>
      <c r="H43" s="54">
        <f>(BAWANA!U40+BAWANA!V40)/4000</f>
        <v>0</v>
      </c>
      <c r="I43" s="54"/>
      <c r="J43" s="54">
        <f t="shared" si="3"/>
        <v>6.9700999999999999E-2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7.1504999999999999E-2</v>
      </c>
      <c r="H68" s="54">
        <f>(BAWANA!U65+BAWANA!V65)/4000</f>
        <v>0</v>
      </c>
      <c r="I68" s="54"/>
      <c r="J68" s="54">
        <f t="shared" si="3"/>
        <v>7.1504999999999999E-2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7.1504999999999999E-2</v>
      </c>
      <c r="H69" s="54">
        <f>(BAWANA!U66+BAWANA!V66)/4000</f>
        <v>0</v>
      </c>
      <c r="I69" s="54"/>
      <c r="J69" s="54">
        <f t="shared" si="3"/>
        <v>7.1504999999999999E-2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7.1504999999999999E-2</v>
      </c>
      <c r="H70" s="54">
        <f>(BAWANA!U67+BAWANA!V67)/4000</f>
        <v>0</v>
      </c>
      <c r="I70" s="54"/>
      <c r="J70" s="54">
        <f t="shared" si="3"/>
        <v>7.1504999999999999E-2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7.1504999999999999E-2</v>
      </c>
      <c r="H71" s="54">
        <f>(BAWANA!U68+BAWANA!V68)/4000</f>
        <v>0</v>
      </c>
      <c r="I71" s="54"/>
      <c r="J71" s="54">
        <f t="shared" ref="J71:J101" si="9">G71+H71+I71</f>
        <v>7.1504999999999999E-2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7.1504999999999999E-2</v>
      </c>
      <c r="H72" s="54">
        <f>(BAWANA!U69+BAWANA!V69)/4000</f>
        <v>0</v>
      </c>
      <c r="I72" s="54"/>
      <c r="J72" s="54">
        <f t="shared" si="9"/>
        <v>7.1504999999999999E-2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7.1504999999999999E-2</v>
      </c>
      <c r="H73" s="54">
        <f>(BAWANA!U70+BAWANA!V70)/4000</f>
        <v>0</v>
      </c>
      <c r="I73" s="54"/>
      <c r="J73" s="54">
        <f t="shared" si="9"/>
        <v>7.1504999999999999E-2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7.1504999999999999E-2</v>
      </c>
      <c r="H74" s="54">
        <f>(BAWANA!U71+BAWANA!V71)/4000</f>
        <v>0</v>
      </c>
      <c r="I74" s="54"/>
      <c r="J74" s="54">
        <f t="shared" si="9"/>
        <v>7.1504999999999999E-2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7.1504999999999999E-2</v>
      </c>
      <c r="H75" s="54">
        <f>(BAWANA!U72+BAWANA!V72)/4000</f>
        <v>0</v>
      </c>
      <c r="I75" s="54"/>
      <c r="J75" s="54">
        <f t="shared" si="9"/>
        <v>7.1504999999999999E-2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7.1504999999999999E-2</v>
      </c>
      <c r="H76" s="54">
        <f>(BAWANA!U73+BAWANA!V73)/4000</f>
        <v>0</v>
      </c>
      <c r="I76" s="54"/>
      <c r="J76" s="54">
        <f t="shared" si="9"/>
        <v>7.1504999999999999E-2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7.56275E-2</v>
      </c>
      <c r="H80" s="54">
        <f>(BAWANA!U77+BAWANA!V77)/4000</f>
        <v>0</v>
      </c>
      <c r="I80" s="54"/>
      <c r="J80" s="54">
        <f t="shared" si="9"/>
        <v>7.56275E-2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7.5503000000000001E-2</v>
      </c>
      <c r="H84" s="54">
        <f>(BAWANA!U81+BAWANA!V81)/4000</f>
        <v>0</v>
      </c>
      <c r="I84" s="54"/>
      <c r="J84" s="54">
        <f t="shared" si="9"/>
        <v>7.5503000000000001E-2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7.0247124999999988</v>
      </c>
      <c r="H102" s="54">
        <f t="shared" si="14"/>
        <v>0</v>
      </c>
      <c r="I102" s="54"/>
      <c r="J102" s="54">
        <f t="shared" si="14"/>
        <v>7.0247124999999988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539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-35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539</v>
      </c>
      <c r="U3" s="115">
        <v>-38.799999999999997</v>
      </c>
      <c r="V3" s="116">
        <v>0</v>
      </c>
      <c r="W3">
        <v>-35</v>
      </c>
      <c r="X3">
        <v>0</v>
      </c>
      <c r="Y3">
        <v>-3.8</v>
      </c>
      <c r="Z3">
        <v>0</v>
      </c>
      <c r="AA3">
        <v>0</v>
      </c>
      <c r="AB3">
        <v>0</v>
      </c>
      <c r="AC3">
        <v>0</v>
      </c>
    </row>
    <row r="4" spans="1:29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-44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539</v>
      </c>
      <c r="U4" s="115">
        <v>-47.8</v>
      </c>
      <c r="V4" s="116">
        <v>0</v>
      </c>
      <c r="W4">
        <v>-44</v>
      </c>
      <c r="X4">
        <v>0</v>
      </c>
      <c r="Y4">
        <v>-3.8</v>
      </c>
      <c r="Z4">
        <v>0</v>
      </c>
      <c r="AA4">
        <v>0</v>
      </c>
      <c r="AB4">
        <v>0</v>
      </c>
      <c r="AC4">
        <v>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-3.8</v>
      </c>
      <c r="V5" s="116">
        <v>0</v>
      </c>
      <c r="W5">
        <v>0</v>
      </c>
      <c r="X5">
        <v>0</v>
      </c>
      <c r="Y5">
        <v>-3.8</v>
      </c>
      <c r="Z5">
        <v>0</v>
      </c>
      <c r="AA5">
        <v>0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-3.8</v>
      </c>
      <c r="V6" s="116">
        <v>0</v>
      </c>
      <c r="W6">
        <v>0</v>
      </c>
      <c r="X6">
        <v>0</v>
      </c>
      <c r="Y6">
        <v>-3.8</v>
      </c>
      <c r="Z6">
        <v>0</v>
      </c>
      <c r="AA6">
        <v>0</v>
      </c>
      <c r="AB6">
        <v>0</v>
      </c>
      <c r="AC6">
        <v>0</v>
      </c>
    </row>
    <row r="7" spans="1:29">
      <c r="G7" t="s">
        <v>49</v>
      </c>
      <c r="H7" s="115">
        <v>18.38</v>
      </c>
      <c r="I7" s="88">
        <v>0</v>
      </c>
      <c r="J7" s="88">
        <v>0</v>
      </c>
      <c r="K7" s="88">
        <v>0</v>
      </c>
      <c r="L7" s="88">
        <v>19.93</v>
      </c>
      <c r="M7" s="116">
        <v>0</v>
      </c>
      <c r="N7" s="115">
        <v>0</v>
      </c>
      <c r="O7" s="88">
        <v>0</v>
      </c>
      <c r="P7" s="88">
        <v>-30</v>
      </c>
      <c r="Q7" s="88">
        <v>-45</v>
      </c>
      <c r="R7" s="88">
        <v>0</v>
      </c>
      <c r="S7" s="116">
        <v>0</v>
      </c>
      <c r="U7" s="115">
        <v>-78.8</v>
      </c>
      <c r="V7" s="116">
        <v>38.31</v>
      </c>
      <c r="W7">
        <v>18.38</v>
      </c>
      <c r="X7">
        <v>0</v>
      </c>
      <c r="Y7">
        <v>-3.8</v>
      </c>
      <c r="Z7">
        <v>19.93</v>
      </c>
      <c r="AA7">
        <v>-45</v>
      </c>
      <c r="AB7">
        <v>0</v>
      </c>
      <c r="AC7">
        <v>-30</v>
      </c>
    </row>
    <row r="8" spans="1:29">
      <c r="G8" t="s">
        <v>50</v>
      </c>
      <c r="H8" s="115">
        <v>21.29</v>
      </c>
      <c r="I8" s="88">
        <v>0</v>
      </c>
      <c r="J8" s="88">
        <v>0</v>
      </c>
      <c r="K8" s="88">
        <v>0</v>
      </c>
      <c r="L8" s="88">
        <v>7.63</v>
      </c>
      <c r="M8" s="116">
        <v>0</v>
      </c>
      <c r="N8" s="115">
        <v>0</v>
      </c>
      <c r="O8" s="88">
        <v>0</v>
      </c>
      <c r="P8" s="88">
        <v>-10</v>
      </c>
      <c r="Q8" s="88">
        <v>0</v>
      </c>
      <c r="R8" s="88">
        <v>0</v>
      </c>
      <c r="S8" s="116">
        <v>0</v>
      </c>
      <c r="U8" s="115">
        <v>-13.8</v>
      </c>
      <c r="V8" s="116">
        <v>28.92</v>
      </c>
      <c r="W8">
        <v>21.29</v>
      </c>
      <c r="X8">
        <v>0</v>
      </c>
      <c r="Y8">
        <v>-3.8</v>
      </c>
      <c r="Z8">
        <v>7.63</v>
      </c>
      <c r="AA8">
        <v>0</v>
      </c>
      <c r="AB8">
        <v>0</v>
      </c>
      <c r="AC8">
        <v>-10</v>
      </c>
    </row>
    <row r="9" spans="1:29">
      <c r="G9" t="s">
        <v>51</v>
      </c>
      <c r="H9" s="115">
        <v>34.83</v>
      </c>
      <c r="I9" s="88">
        <v>24.19</v>
      </c>
      <c r="J9" s="88">
        <v>0</v>
      </c>
      <c r="K9" s="88">
        <v>0</v>
      </c>
      <c r="L9" s="88">
        <v>4.66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-3.8</v>
      </c>
      <c r="V9" s="116">
        <v>63.68</v>
      </c>
      <c r="W9">
        <v>34.83</v>
      </c>
      <c r="X9">
        <v>24.19</v>
      </c>
      <c r="Y9">
        <v>-3.8</v>
      </c>
      <c r="Z9">
        <v>4.66</v>
      </c>
      <c r="AA9">
        <v>0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13.55</v>
      </c>
      <c r="M10" s="116">
        <v>0</v>
      </c>
      <c r="N10" s="115">
        <v>-16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-26</v>
      </c>
      <c r="V10" s="116">
        <v>13.54</v>
      </c>
      <c r="W10">
        <v>-16</v>
      </c>
      <c r="X10">
        <v>-10</v>
      </c>
      <c r="Y10">
        <v>0</v>
      </c>
      <c r="Z10">
        <v>13.55</v>
      </c>
      <c r="AA10">
        <v>0</v>
      </c>
      <c r="AB10">
        <v>0</v>
      </c>
      <c r="AC10">
        <v>0</v>
      </c>
    </row>
    <row r="11" spans="1:29">
      <c r="G11" t="s">
        <v>53</v>
      </c>
      <c r="H11" s="115">
        <v>22.25</v>
      </c>
      <c r="I11" s="88">
        <v>0</v>
      </c>
      <c r="J11" s="88">
        <v>0</v>
      </c>
      <c r="K11" s="88">
        <v>0</v>
      </c>
      <c r="L11" s="88">
        <v>12.58</v>
      </c>
      <c r="M11" s="116">
        <v>0</v>
      </c>
      <c r="N11" s="115">
        <v>0</v>
      </c>
      <c r="O11" s="88">
        <v>-55</v>
      </c>
      <c r="P11" s="88">
        <v>0</v>
      </c>
      <c r="Q11" s="88">
        <v>0</v>
      </c>
      <c r="R11" s="88">
        <v>0</v>
      </c>
      <c r="S11" s="116">
        <v>0</v>
      </c>
      <c r="U11" s="115">
        <v>-55</v>
      </c>
      <c r="V11" s="116">
        <v>34.83</v>
      </c>
      <c r="W11">
        <v>22.25</v>
      </c>
      <c r="X11">
        <v>-55</v>
      </c>
      <c r="Y11">
        <v>0</v>
      </c>
      <c r="Z11">
        <v>12.58</v>
      </c>
      <c r="AA11">
        <v>0</v>
      </c>
      <c r="AB11">
        <v>0</v>
      </c>
      <c r="AC11">
        <v>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13.55</v>
      </c>
      <c r="M12" s="116">
        <v>0</v>
      </c>
      <c r="N12" s="115">
        <v>-38</v>
      </c>
      <c r="O12" s="88">
        <v>-75</v>
      </c>
      <c r="P12" s="88">
        <v>0</v>
      </c>
      <c r="Q12" s="88">
        <v>-50</v>
      </c>
      <c r="R12" s="88">
        <v>0</v>
      </c>
      <c r="S12" s="116">
        <v>0</v>
      </c>
      <c r="U12" s="115">
        <v>-163</v>
      </c>
      <c r="V12" s="116">
        <v>13.54</v>
      </c>
      <c r="W12">
        <v>-38</v>
      </c>
      <c r="X12">
        <v>-75</v>
      </c>
      <c r="Y12">
        <v>0</v>
      </c>
      <c r="Z12">
        <v>13.55</v>
      </c>
      <c r="AA12">
        <v>-50</v>
      </c>
      <c r="AB12">
        <v>0</v>
      </c>
      <c r="AC12">
        <v>0</v>
      </c>
    </row>
    <row r="13" spans="1:29">
      <c r="G13" t="s">
        <v>55</v>
      </c>
      <c r="H13" s="115">
        <v>0</v>
      </c>
      <c r="I13" s="88">
        <v>0</v>
      </c>
      <c r="J13" s="88">
        <v>38.700000000000003</v>
      </c>
      <c r="K13" s="88">
        <v>0</v>
      </c>
      <c r="L13" s="88">
        <v>18.77</v>
      </c>
      <c r="M13" s="116">
        <v>0</v>
      </c>
      <c r="N13" s="115">
        <v>-76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-79.8</v>
      </c>
      <c r="V13" s="116">
        <v>57.47</v>
      </c>
      <c r="W13">
        <v>-76</v>
      </c>
      <c r="X13">
        <v>0</v>
      </c>
      <c r="Y13">
        <v>-3.8</v>
      </c>
      <c r="Z13">
        <v>18.77</v>
      </c>
      <c r="AA13">
        <v>0</v>
      </c>
      <c r="AB13">
        <v>0</v>
      </c>
      <c r="AC13">
        <v>38.700000000000003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9.68</v>
      </c>
      <c r="M14" s="116">
        <v>0</v>
      </c>
      <c r="N14" s="115">
        <v>-45</v>
      </c>
      <c r="O14" s="88">
        <v>-10</v>
      </c>
      <c r="P14" s="88">
        <v>-25</v>
      </c>
      <c r="Q14" s="88">
        <v>0</v>
      </c>
      <c r="R14" s="88">
        <v>0</v>
      </c>
      <c r="S14" s="116">
        <v>0</v>
      </c>
      <c r="U14" s="115">
        <v>-83.8</v>
      </c>
      <c r="V14" s="116">
        <v>9.68</v>
      </c>
      <c r="W14">
        <v>-45</v>
      </c>
      <c r="X14">
        <v>-10</v>
      </c>
      <c r="Y14">
        <v>-3.8</v>
      </c>
      <c r="Z14">
        <v>9.68</v>
      </c>
      <c r="AA14">
        <v>0</v>
      </c>
      <c r="AB14">
        <v>0</v>
      </c>
      <c r="AC14">
        <v>-25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13.55</v>
      </c>
      <c r="M15" s="116">
        <v>0</v>
      </c>
      <c r="N15" s="115">
        <v>-79</v>
      </c>
      <c r="O15" s="88">
        <v>-15</v>
      </c>
      <c r="P15" s="88">
        <v>0</v>
      </c>
      <c r="Q15" s="88">
        <v>0</v>
      </c>
      <c r="R15" s="88">
        <v>0</v>
      </c>
      <c r="S15" s="116">
        <v>0</v>
      </c>
      <c r="U15" s="115">
        <v>-97.8</v>
      </c>
      <c r="V15" s="116">
        <v>13.54</v>
      </c>
      <c r="W15">
        <v>-79</v>
      </c>
      <c r="X15">
        <v>-15</v>
      </c>
      <c r="Y15">
        <v>-3.8</v>
      </c>
      <c r="Z15">
        <v>13.55</v>
      </c>
      <c r="AA15">
        <v>0</v>
      </c>
      <c r="AB15">
        <v>0</v>
      </c>
      <c r="AC15">
        <v>0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12.58</v>
      </c>
      <c r="M16" s="116">
        <v>0</v>
      </c>
      <c r="N16" s="115">
        <v>-49</v>
      </c>
      <c r="O16" s="88">
        <v>-12</v>
      </c>
      <c r="P16" s="88">
        <v>0</v>
      </c>
      <c r="Q16" s="88">
        <v>0</v>
      </c>
      <c r="R16" s="88">
        <v>0</v>
      </c>
      <c r="S16" s="116">
        <v>0</v>
      </c>
      <c r="U16" s="115">
        <v>-64.8</v>
      </c>
      <c r="V16" s="116">
        <v>12.58</v>
      </c>
      <c r="W16">
        <v>-49</v>
      </c>
      <c r="X16">
        <v>-12</v>
      </c>
      <c r="Y16">
        <v>-3.8</v>
      </c>
      <c r="Z16">
        <v>12.58</v>
      </c>
      <c r="AA16">
        <v>0</v>
      </c>
      <c r="AB16">
        <v>0</v>
      </c>
      <c r="AC16">
        <v>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11.61</v>
      </c>
      <c r="M17" s="116">
        <v>0</v>
      </c>
      <c r="N17" s="115">
        <v>0</v>
      </c>
      <c r="O17" s="88">
        <v>-8</v>
      </c>
      <c r="P17" s="88">
        <v>0</v>
      </c>
      <c r="Q17" s="88">
        <v>-50</v>
      </c>
      <c r="R17" s="88">
        <v>0</v>
      </c>
      <c r="S17" s="116">
        <v>0</v>
      </c>
      <c r="U17" s="115">
        <v>-61.8</v>
      </c>
      <c r="V17" s="116">
        <v>11.61</v>
      </c>
      <c r="W17">
        <v>0</v>
      </c>
      <c r="X17">
        <v>-8</v>
      </c>
      <c r="Y17">
        <v>-3.8</v>
      </c>
      <c r="Z17">
        <v>11.61</v>
      </c>
      <c r="AA17">
        <v>-50</v>
      </c>
      <c r="AB17">
        <v>0</v>
      </c>
      <c r="AC17">
        <v>0</v>
      </c>
    </row>
    <row r="18" spans="7:29">
      <c r="G18" t="s">
        <v>60</v>
      </c>
      <c r="H18" s="115">
        <v>41.6</v>
      </c>
      <c r="I18" s="88">
        <v>0</v>
      </c>
      <c r="J18" s="88">
        <v>0</v>
      </c>
      <c r="K18" s="88">
        <v>0</v>
      </c>
      <c r="L18" s="88">
        <v>12.58</v>
      </c>
      <c r="M18" s="116">
        <v>0</v>
      </c>
      <c r="N18" s="115">
        <v>0</v>
      </c>
      <c r="O18" s="88">
        <v>-8</v>
      </c>
      <c r="P18" s="88">
        <v>0</v>
      </c>
      <c r="Q18" s="88">
        <v>0</v>
      </c>
      <c r="R18" s="88">
        <v>0</v>
      </c>
      <c r="S18" s="116">
        <v>0</v>
      </c>
      <c r="U18" s="115">
        <v>-11.8</v>
      </c>
      <c r="V18" s="116">
        <v>54.18</v>
      </c>
      <c r="W18">
        <v>41.6</v>
      </c>
      <c r="X18">
        <v>-8</v>
      </c>
      <c r="Y18">
        <v>-3.8</v>
      </c>
      <c r="Z18">
        <v>12.58</v>
      </c>
      <c r="AA18">
        <v>0</v>
      </c>
      <c r="AB18">
        <v>0</v>
      </c>
      <c r="AC18">
        <v>0</v>
      </c>
    </row>
    <row r="19" spans="7:29">
      <c r="G19" t="s">
        <v>61</v>
      </c>
      <c r="H19" s="115">
        <v>0</v>
      </c>
      <c r="I19" s="88">
        <v>0</v>
      </c>
      <c r="J19" s="88">
        <v>6.77</v>
      </c>
      <c r="K19" s="88">
        <v>0</v>
      </c>
      <c r="L19" s="88">
        <v>18</v>
      </c>
      <c r="M19" s="116">
        <v>0</v>
      </c>
      <c r="N19" s="115">
        <v>0</v>
      </c>
      <c r="O19" s="88">
        <v>-30</v>
      </c>
      <c r="P19" s="88">
        <v>0</v>
      </c>
      <c r="Q19" s="88">
        <v>0</v>
      </c>
      <c r="R19" s="88">
        <v>0</v>
      </c>
      <c r="S19" s="116">
        <v>0</v>
      </c>
      <c r="U19" s="115">
        <v>-33.799999999999997</v>
      </c>
      <c r="V19" s="116">
        <v>24.77</v>
      </c>
      <c r="W19">
        <v>0</v>
      </c>
      <c r="X19">
        <v>-30</v>
      </c>
      <c r="Y19">
        <v>-3.8</v>
      </c>
      <c r="Z19">
        <v>18</v>
      </c>
      <c r="AA19">
        <v>0</v>
      </c>
      <c r="AB19">
        <v>0</v>
      </c>
      <c r="AC19">
        <v>6.77</v>
      </c>
    </row>
    <row r="20" spans="7:29">
      <c r="G20" t="s">
        <v>62</v>
      </c>
      <c r="H20" s="115">
        <v>0</v>
      </c>
      <c r="I20" s="88">
        <v>0</v>
      </c>
      <c r="J20" s="88">
        <v>58.05</v>
      </c>
      <c r="K20" s="88">
        <v>0</v>
      </c>
      <c r="L20" s="88">
        <v>0</v>
      </c>
      <c r="M20" s="116">
        <v>0</v>
      </c>
      <c r="N20" s="115">
        <v>0</v>
      </c>
      <c r="O20" s="88">
        <v>-30</v>
      </c>
      <c r="P20" s="88">
        <v>0</v>
      </c>
      <c r="Q20" s="88">
        <v>0</v>
      </c>
      <c r="R20" s="88">
        <v>0</v>
      </c>
      <c r="S20" s="116">
        <v>0</v>
      </c>
      <c r="U20" s="115">
        <v>-33.799999999999997</v>
      </c>
      <c r="V20" s="116">
        <v>58.05</v>
      </c>
      <c r="W20">
        <v>0</v>
      </c>
      <c r="X20">
        <v>-30</v>
      </c>
      <c r="Y20">
        <v>-3.8</v>
      </c>
      <c r="Z20">
        <v>0</v>
      </c>
      <c r="AA20">
        <v>0</v>
      </c>
      <c r="AB20">
        <v>0</v>
      </c>
      <c r="AC20">
        <v>58.05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12.58</v>
      </c>
      <c r="M21" s="116">
        <v>0</v>
      </c>
      <c r="N21" s="115">
        <v>0</v>
      </c>
      <c r="O21" s="88">
        <v>-35</v>
      </c>
      <c r="P21" s="88">
        <v>-15</v>
      </c>
      <c r="Q21" s="88">
        <v>0</v>
      </c>
      <c r="R21" s="88">
        <v>0</v>
      </c>
      <c r="S21" s="116">
        <v>0</v>
      </c>
      <c r="U21" s="115">
        <v>-50</v>
      </c>
      <c r="V21" s="116">
        <v>12.58</v>
      </c>
      <c r="W21">
        <v>0</v>
      </c>
      <c r="X21">
        <v>-35</v>
      </c>
      <c r="Y21">
        <v>0</v>
      </c>
      <c r="Z21">
        <v>12.58</v>
      </c>
      <c r="AA21">
        <v>0</v>
      </c>
      <c r="AB21">
        <v>0</v>
      </c>
      <c r="AC21">
        <v>-15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12.58</v>
      </c>
      <c r="M22" s="116">
        <v>0</v>
      </c>
      <c r="N22" s="115">
        <v>-12</v>
      </c>
      <c r="O22" s="88">
        <v>0</v>
      </c>
      <c r="P22" s="88">
        <v>0</v>
      </c>
      <c r="Q22" s="88">
        <v>-50</v>
      </c>
      <c r="R22" s="88">
        <v>0</v>
      </c>
      <c r="S22" s="116">
        <v>0</v>
      </c>
      <c r="U22" s="115">
        <v>-62</v>
      </c>
      <c r="V22" s="116">
        <v>12.58</v>
      </c>
      <c r="W22">
        <v>-12</v>
      </c>
      <c r="X22">
        <v>0</v>
      </c>
      <c r="Y22">
        <v>0</v>
      </c>
      <c r="Z22">
        <v>12.58</v>
      </c>
      <c r="AA22">
        <v>-50</v>
      </c>
      <c r="AB22">
        <v>0</v>
      </c>
      <c r="AC22">
        <v>0</v>
      </c>
    </row>
    <row r="23" spans="7:29">
      <c r="G23" t="s">
        <v>65</v>
      </c>
      <c r="H23" s="115">
        <v>59.02</v>
      </c>
      <c r="I23" s="88">
        <v>30.96</v>
      </c>
      <c r="J23" s="88">
        <v>0</v>
      </c>
      <c r="K23" s="88">
        <v>0</v>
      </c>
      <c r="L23" s="88">
        <v>11.61</v>
      </c>
      <c r="M23" s="116">
        <v>0</v>
      </c>
      <c r="N23" s="115">
        <v>0</v>
      </c>
      <c r="O23" s="88">
        <v>0</v>
      </c>
      <c r="P23" s="88">
        <v>-55</v>
      </c>
      <c r="Q23" s="88">
        <v>0</v>
      </c>
      <c r="R23" s="88">
        <v>0</v>
      </c>
      <c r="S23" s="116">
        <v>0</v>
      </c>
      <c r="U23" s="115">
        <v>-55</v>
      </c>
      <c r="V23" s="116">
        <v>101.59</v>
      </c>
      <c r="W23">
        <v>59.02</v>
      </c>
      <c r="X23">
        <v>30.96</v>
      </c>
      <c r="Y23">
        <v>0</v>
      </c>
      <c r="Z23">
        <v>11.61</v>
      </c>
      <c r="AA23">
        <v>0</v>
      </c>
      <c r="AB23">
        <v>0</v>
      </c>
      <c r="AC23">
        <v>-55</v>
      </c>
    </row>
    <row r="24" spans="7:29">
      <c r="G24" t="s">
        <v>66</v>
      </c>
      <c r="H24" s="115">
        <v>39.67</v>
      </c>
      <c r="I24" s="88">
        <v>14.51</v>
      </c>
      <c r="J24" s="88">
        <v>19.350000000000001</v>
      </c>
      <c r="K24" s="88">
        <v>0</v>
      </c>
      <c r="L24" s="88">
        <v>12.58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86.11</v>
      </c>
      <c r="W24">
        <v>39.67</v>
      </c>
      <c r="X24">
        <v>14.51</v>
      </c>
      <c r="Y24">
        <v>0</v>
      </c>
      <c r="Z24">
        <v>12.58</v>
      </c>
      <c r="AA24">
        <v>0</v>
      </c>
      <c r="AB24">
        <v>0</v>
      </c>
      <c r="AC24">
        <v>19.350000000000001</v>
      </c>
    </row>
    <row r="25" spans="7:29">
      <c r="G25" t="s">
        <v>67</v>
      </c>
      <c r="H25" s="115">
        <v>0</v>
      </c>
      <c r="I25" s="88">
        <v>29.03</v>
      </c>
      <c r="J25" s="88">
        <v>0</v>
      </c>
      <c r="K25" s="88">
        <v>0</v>
      </c>
      <c r="L25" s="88">
        <v>17.8</v>
      </c>
      <c r="M25" s="116">
        <v>0</v>
      </c>
      <c r="N25" s="115">
        <v>-16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-16</v>
      </c>
      <c r="V25" s="116">
        <v>46.83</v>
      </c>
      <c r="W25">
        <v>-16</v>
      </c>
      <c r="X25">
        <v>29.03</v>
      </c>
      <c r="Y25">
        <v>0</v>
      </c>
      <c r="Z25">
        <v>17.8</v>
      </c>
      <c r="AA25">
        <v>0</v>
      </c>
      <c r="AB25">
        <v>0</v>
      </c>
      <c r="AC25">
        <v>0</v>
      </c>
    </row>
    <row r="26" spans="7:29">
      <c r="G26" t="s">
        <v>68</v>
      </c>
      <c r="H26" s="115">
        <v>0</v>
      </c>
      <c r="I26" s="88">
        <v>24.18</v>
      </c>
      <c r="J26" s="88">
        <v>0</v>
      </c>
      <c r="K26" s="88">
        <v>0</v>
      </c>
      <c r="L26" s="88">
        <v>9.68</v>
      </c>
      <c r="M26" s="116">
        <v>0</v>
      </c>
      <c r="N26" s="115">
        <v>-10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33.86</v>
      </c>
      <c r="W26">
        <v>-10</v>
      </c>
      <c r="X26">
        <v>24.18</v>
      </c>
      <c r="Y26">
        <v>0</v>
      </c>
      <c r="Z26">
        <v>9.68</v>
      </c>
      <c r="AA26">
        <v>0</v>
      </c>
      <c r="AB26">
        <v>0</v>
      </c>
      <c r="AC26">
        <v>0</v>
      </c>
    </row>
    <row r="27" spans="7:29">
      <c r="G27" t="s">
        <v>69</v>
      </c>
      <c r="H27" s="115">
        <v>25.15</v>
      </c>
      <c r="I27" s="88">
        <v>9.68</v>
      </c>
      <c r="J27" s="88">
        <v>0</v>
      </c>
      <c r="K27" s="88">
        <v>0</v>
      </c>
      <c r="L27" s="88">
        <v>11.61</v>
      </c>
      <c r="M27" s="116">
        <v>0</v>
      </c>
      <c r="N27" s="115">
        <v>0</v>
      </c>
      <c r="O27" s="88">
        <v>0</v>
      </c>
      <c r="P27" s="88">
        <v>-20</v>
      </c>
      <c r="Q27" s="88">
        <v>-50</v>
      </c>
      <c r="R27" s="88">
        <v>0</v>
      </c>
      <c r="S27" s="116">
        <v>0</v>
      </c>
      <c r="U27" s="115">
        <v>-73.8</v>
      </c>
      <c r="V27" s="116">
        <v>46.44</v>
      </c>
      <c r="W27">
        <v>25.15</v>
      </c>
      <c r="X27">
        <v>9.68</v>
      </c>
      <c r="Y27">
        <v>-3.8</v>
      </c>
      <c r="Z27">
        <v>11.61</v>
      </c>
      <c r="AA27">
        <v>-50</v>
      </c>
      <c r="AB27">
        <v>0</v>
      </c>
      <c r="AC27">
        <v>-20</v>
      </c>
    </row>
    <row r="28" spans="7:29">
      <c r="G28" t="s">
        <v>70</v>
      </c>
      <c r="H28" s="115">
        <v>0</v>
      </c>
      <c r="I28" s="88">
        <v>9.68</v>
      </c>
      <c r="J28" s="88">
        <v>29.02</v>
      </c>
      <c r="K28" s="88">
        <v>0</v>
      </c>
      <c r="L28" s="88">
        <v>0</v>
      </c>
      <c r="M28" s="116">
        <v>0</v>
      </c>
      <c r="N28" s="115">
        <v>-11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-14.8</v>
      </c>
      <c r="V28" s="116">
        <v>38.700000000000003</v>
      </c>
      <c r="W28">
        <v>-11</v>
      </c>
      <c r="X28">
        <v>9.68</v>
      </c>
      <c r="Y28">
        <v>-3.8</v>
      </c>
      <c r="Z28">
        <v>0</v>
      </c>
      <c r="AA28">
        <v>0</v>
      </c>
      <c r="AB28">
        <v>0</v>
      </c>
      <c r="AC28">
        <v>29.02</v>
      </c>
    </row>
    <row r="29" spans="7:29">
      <c r="G29" t="s">
        <v>71</v>
      </c>
      <c r="H29" s="115">
        <v>0</v>
      </c>
      <c r="I29" s="88">
        <v>0</v>
      </c>
      <c r="J29" s="88">
        <v>19.350000000000001</v>
      </c>
      <c r="K29" s="88">
        <v>0</v>
      </c>
      <c r="L29" s="88">
        <v>0</v>
      </c>
      <c r="M29" s="116">
        <v>0</v>
      </c>
      <c r="N29" s="115">
        <v>-40</v>
      </c>
      <c r="O29" s="88">
        <v>-7</v>
      </c>
      <c r="P29" s="88">
        <v>0</v>
      </c>
      <c r="Q29" s="88">
        <v>0</v>
      </c>
      <c r="R29" s="88">
        <v>0</v>
      </c>
      <c r="S29" s="116">
        <v>0</v>
      </c>
      <c r="U29" s="115">
        <v>-50.8</v>
      </c>
      <c r="V29" s="116">
        <v>19.350000000000001</v>
      </c>
      <c r="W29">
        <v>-40</v>
      </c>
      <c r="X29">
        <v>-7</v>
      </c>
      <c r="Y29">
        <v>-3.8</v>
      </c>
      <c r="Z29">
        <v>0</v>
      </c>
      <c r="AA29">
        <v>0</v>
      </c>
      <c r="AB29">
        <v>0</v>
      </c>
      <c r="AC29">
        <v>19.350000000000001</v>
      </c>
    </row>
    <row r="30" spans="7:29">
      <c r="G30" t="s">
        <v>72</v>
      </c>
      <c r="H30" s="115">
        <v>0</v>
      </c>
      <c r="I30" s="88">
        <v>9.68</v>
      </c>
      <c r="J30" s="88">
        <v>19.350000000000001</v>
      </c>
      <c r="K30" s="88">
        <v>0</v>
      </c>
      <c r="L30" s="88">
        <v>0</v>
      </c>
      <c r="M30" s="116">
        <v>0</v>
      </c>
      <c r="N30" s="115">
        <v>-14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-17.8</v>
      </c>
      <c r="V30" s="116">
        <v>29.02</v>
      </c>
      <c r="W30">
        <v>-14</v>
      </c>
      <c r="X30">
        <v>9.68</v>
      </c>
      <c r="Y30">
        <v>-3.8</v>
      </c>
      <c r="Z30">
        <v>0</v>
      </c>
      <c r="AA30">
        <v>0</v>
      </c>
      <c r="AB30">
        <v>0</v>
      </c>
      <c r="AC30">
        <v>19.350000000000001</v>
      </c>
    </row>
    <row r="31" spans="7:29">
      <c r="G31" t="s">
        <v>73</v>
      </c>
      <c r="H31" s="115">
        <v>17.420000000000002</v>
      </c>
      <c r="I31" s="88">
        <v>0</v>
      </c>
      <c r="J31" s="88">
        <v>0</v>
      </c>
      <c r="K31" s="88">
        <v>0</v>
      </c>
      <c r="L31" s="88">
        <v>17.41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-3.8</v>
      </c>
      <c r="V31" s="116">
        <v>34.83</v>
      </c>
      <c r="W31">
        <v>17.420000000000002</v>
      </c>
      <c r="X31">
        <v>0</v>
      </c>
      <c r="Y31">
        <v>-3.8</v>
      </c>
      <c r="Z31">
        <v>17.41</v>
      </c>
      <c r="AA31">
        <v>0</v>
      </c>
      <c r="AB31">
        <v>0</v>
      </c>
      <c r="AC31">
        <v>0</v>
      </c>
    </row>
    <row r="32" spans="7:29">
      <c r="G32" t="s">
        <v>74</v>
      </c>
      <c r="H32" s="115">
        <v>9.68</v>
      </c>
      <c r="I32" s="88">
        <v>0</v>
      </c>
      <c r="J32" s="88">
        <v>24.18</v>
      </c>
      <c r="K32" s="88">
        <v>0</v>
      </c>
      <c r="L32" s="88">
        <v>8.7100000000000009</v>
      </c>
      <c r="M32" s="116">
        <v>0</v>
      </c>
      <c r="N32" s="115">
        <v>0</v>
      </c>
      <c r="O32" s="88">
        <v>0</v>
      </c>
      <c r="P32" s="88">
        <v>0</v>
      </c>
      <c r="Q32" s="88">
        <v>-50</v>
      </c>
      <c r="R32" s="88">
        <v>0</v>
      </c>
      <c r="S32" s="116">
        <v>0</v>
      </c>
      <c r="U32" s="115">
        <v>-53.8</v>
      </c>
      <c r="V32" s="116">
        <v>42.57</v>
      </c>
      <c r="W32">
        <v>9.68</v>
      </c>
      <c r="X32">
        <v>0</v>
      </c>
      <c r="Y32">
        <v>-3.8</v>
      </c>
      <c r="Z32">
        <v>8.7100000000000009</v>
      </c>
      <c r="AA32">
        <v>-50</v>
      </c>
      <c r="AB32">
        <v>0</v>
      </c>
      <c r="AC32">
        <v>24.18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10.64</v>
      </c>
      <c r="M33" s="116">
        <v>0</v>
      </c>
      <c r="N33" s="115">
        <v>-38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-38</v>
      </c>
      <c r="V33" s="116">
        <v>10.64</v>
      </c>
      <c r="W33">
        <v>-38</v>
      </c>
      <c r="X33">
        <v>0</v>
      </c>
      <c r="Y33">
        <v>0</v>
      </c>
      <c r="Z33">
        <v>10.64</v>
      </c>
      <c r="AA33">
        <v>0</v>
      </c>
      <c r="AB33">
        <v>0</v>
      </c>
      <c r="AC33">
        <v>0</v>
      </c>
    </row>
    <row r="34" spans="7:29">
      <c r="G34" t="s">
        <v>76</v>
      </c>
      <c r="H34" s="115">
        <v>10.64</v>
      </c>
      <c r="I34" s="88">
        <v>0</v>
      </c>
      <c r="J34" s="88">
        <v>0</v>
      </c>
      <c r="K34" s="88">
        <v>0</v>
      </c>
      <c r="L34" s="88">
        <v>10.65</v>
      </c>
      <c r="M34" s="116">
        <v>0</v>
      </c>
      <c r="N34" s="115">
        <v>0</v>
      </c>
      <c r="O34" s="88">
        <v>-45</v>
      </c>
      <c r="P34" s="88">
        <v>-85</v>
      </c>
      <c r="Q34" s="88">
        <v>0</v>
      </c>
      <c r="R34" s="88">
        <v>0</v>
      </c>
      <c r="S34" s="116">
        <v>0</v>
      </c>
      <c r="U34" s="115">
        <v>-130</v>
      </c>
      <c r="V34" s="116">
        <v>21.28</v>
      </c>
      <c r="W34">
        <v>10.64</v>
      </c>
      <c r="X34">
        <v>-45</v>
      </c>
      <c r="Y34">
        <v>0</v>
      </c>
      <c r="Z34">
        <v>10.65</v>
      </c>
      <c r="AA34">
        <v>0</v>
      </c>
      <c r="AB34">
        <v>0</v>
      </c>
      <c r="AC34">
        <v>-85</v>
      </c>
    </row>
    <row r="35" spans="7:29">
      <c r="G35" t="s">
        <v>77</v>
      </c>
      <c r="H35" s="115">
        <v>27.09</v>
      </c>
      <c r="I35" s="88">
        <v>0</v>
      </c>
      <c r="J35" s="88">
        <v>0</v>
      </c>
      <c r="K35" s="88">
        <v>0</v>
      </c>
      <c r="L35" s="88">
        <v>9.68</v>
      </c>
      <c r="M35" s="116">
        <v>0</v>
      </c>
      <c r="N35" s="115">
        <v>0</v>
      </c>
      <c r="O35" s="88">
        <v>-50</v>
      </c>
      <c r="P35" s="88">
        <v>-20</v>
      </c>
      <c r="Q35" s="88">
        <v>0</v>
      </c>
      <c r="R35" s="88">
        <v>0</v>
      </c>
      <c r="S35" s="116">
        <v>0</v>
      </c>
      <c r="U35" s="115">
        <v>-70</v>
      </c>
      <c r="V35" s="116">
        <v>36.76</v>
      </c>
      <c r="W35">
        <v>27.09</v>
      </c>
      <c r="X35">
        <v>-50</v>
      </c>
      <c r="Y35">
        <v>0</v>
      </c>
      <c r="Z35">
        <v>9.68</v>
      </c>
      <c r="AA35">
        <v>0</v>
      </c>
      <c r="AB35">
        <v>0</v>
      </c>
      <c r="AC35">
        <v>-20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10.64</v>
      </c>
      <c r="M36" s="116">
        <v>0</v>
      </c>
      <c r="N36" s="115">
        <v>0</v>
      </c>
      <c r="O36" s="88">
        <v>-50</v>
      </c>
      <c r="P36" s="88">
        <v>-20</v>
      </c>
      <c r="Q36" s="88">
        <v>0</v>
      </c>
      <c r="R36" s="88">
        <v>0</v>
      </c>
      <c r="S36" s="116">
        <v>0</v>
      </c>
      <c r="U36" s="115">
        <v>-70</v>
      </c>
      <c r="V36" s="116">
        <v>10.64</v>
      </c>
      <c r="W36">
        <v>0</v>
      </c>
      <c r="X36">
        <v>-50</v>
      </c>
      <c r="Y36">
        <v>0</v>
      </c>
      <c r="Z36">
        <v>10.64</v>
      </c>
      <c r="AA36">
        <v>0</v>
      </c>
      <c r="AB36">
        <v>0</v>
      </c>
      <c r="AC36">
        <v>-20</v>
      </c>
    </row>
    <row r="37" spans="7:29">
      <c r="G37" t="s">
        <v>79</v>
      </c>
      <c r="H37" s="115">
        <v>63.85</v>
      </c>
      <c r="I37" s="88">
        <v>0</v>
      </c>
      <c r="J37" s="88">
        <v>9.68</v>
      </c>
      <c r="K37" s="88">
        <v>0</v>
      </c>
      <c r="L37" s="88">
        <v>16.45</v>
      </c>
      <c r="M37" s="116">
        <v>0</v>
      </c>
      <c r="N37" s="115">
        <v>0</v>
      </c>
      <c r="O37" s="88">
        <v>-95</v>
      </c>
      <c r="P37" s="88">
        <v>0</v>
      </c>
      <c r="Q37" s="88">
        <v>-50</v>
      </c>
      <c r="R37" s="88">
        <v>0</v>
      </c>
      <c r="S37" s="116">
        <v>0</v>
      </c>
      <c r="U37" s="115">
        <v>-148.80000000000001</v>
      </c>
      <c r="V37" s="116">
        <v>89.98</v>
      </c>
      <c r="W37">
        <v>63.85</v>
      </c>
      <c r="X37">
        <v>-95</v>
      </c>
      <c r="Y37">
        <v>-3.8</v>
      </c>
      <c r="Z37">
        <v>16.45</v>
      </c>
      <c r="AA37">
        <v>-50</v>
      </c>
      <c r="AB37">
        <v>0</v>
      </c>
      <c r="AC37">
        <v>9.68</v>
      </c>
    </row>
    <row r="38" spans="7:29">
      <c r="G38" t="s">
        <v>80</v>
      </c>
      <c r="H38" s="115">
        <v>28.05</v>
      </c>
      <c r="I38" s="88">
        <v>0</v>
      </c>
      <c r="J38" s="88">
        <v>9.68</v>
      </c>
      <c r="K38" s="88">
        <v>0</v>
      </c>
      <c r="L38" s="88">
        <v>7.74</v>
      </c>
      <c r="M38" s="116">
        <v>0</v>
      </c>
      <c r="N38" s="115">
        <v>0</v>
      </c>
      <c r="O38" s="88">
        <v>-90</v>
      </c>
      <c r="P38" s="88">
        <v>0</v>
      </c>
      <c r="Q38" s="88">
        <v>0</v>
      </c>
      <c r="R38" s="88">
        <v>0</v>
      </c>
      <c r="S38" s="116">
        <v>0</v>
      </c>
      <c r="U38" s="115">
        <v>-93.8</v>
      </c>
      <c r="V38" s="116">
        <v>45.47</v>
      </c>
      <c r="W38">
        <v>28.05</v>
      </c>
      <c r="X38">
        <v>-90</v>
      </c>
      <c r="Y38">
        <v>-3.8</v>
      </c>
      <c r="Z38">
        <v>7.74</v>
      </c>
      <c r="AA38">
        <v>0</v>
      </c>
      <c r="AB38">
        <v>0</v>
      </c>
      <c r="AC38">
        <v>9.68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9.68</v>
      </c>
      <c r="M39" s="116">
        <v>1.74</v>
      </c>
      <c r="N39" s="115">
        <v>0</v>
      </c>
      <c r="O39" s="88">
        <v>-50</v>
      </c>
      <c r="P39" s="88">
        <v>-80</v>
      </c>
      <c r="Q39" s="88">
        <v>0</v>
      </c>
      <c r="R39" s="88">
        <v>0</v>
      </c>
      <c r="S39" s="116">
        <v>0</v>
      </c>
      <c r="U39" s="115">
        <v>-130</v>
      </c>
      <c r="V39" s="116">
        <v>11.42</v>
      </c>
      <c r="W39">
        <v>0</v>
      </c>
      <c r="X39">
        <v>-50</v>
      </c>
      <c r="Y39">
        <v>0</v>
      </c>
      <c r="Z39">
        <v>9.68</v>
      </c>
      <c r="AA39">
        <v>0</v>
      </c>
      <c r="AB39">
        <v>1.74</v>
      </c>
      <c r="AC39">
        <v>-80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9.68</v>
      </c>
      <c r="M40" s="116">
        <v>1.74</v>
      </c>
      <c r="N40" s="115">
        <v>0</v>
      </c>
      <c r="O40" s="88">
        <v>-30</v>
      </c>
      <c r="P40" s="88">
        <v>-95</v>
      </c>
      <c r="Q40" s="88">
        <v>0</v>
      </c>
      <c r="R40" s="88">
        <v>0</v>
      </c>
      <c r="S40" s="116">
        <v>0</v>
      </c>
      <c r="U40" s="115">
        <v>-125</v>
      </c>
      <c r="V40" s="116">
        <v>11.42</v>
      </c>
      <c r="W40">
        <v>0</v>
      </c>
      <c r="X40">
        <v>-30</v>
      </c>
      <c r="Y40">
        <v>0</v>
      </c>
      <c r="Z40">
        <v>9.68</v>
      </c>
      <c r="AA40">
        <v>0</v>
      </c>
      <c r="AB40">
        <v>1.74</v>
      </c>
      <c r="AC40">
        <v>-95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8.7100000000000009</v>
      </c>
      <c r="M41" s="116">
        <v>1.74</v>
      </c>
      <c r="N41" s="115">
        <v>-6</v>
      </c>
      <c r="O41" s="88">
        <v>-60</v>
      </c>
      <c r="P41" s="88">
        <v>0</v>
      </c>
      <c r="Q41" s="88">
        <v>0</v>
      </c>
      <c r="R41" s="88">
        <v>0</v>
      </c>
      <c r="S41" s="116">
        <v>0</v>
      </c>
      <c r="U41" s="115">
        <v>-66</v>
      </c>
      <c r="V41" s="116">
        <v>10.45</v>
      </c>
      <c r="W41">
        <v>-6</v>
      </c>
      <c r="X41">
        <v>-60</v>
      </c>
      <c r="Y41">
        <v>0</v>
      </c>
      <c r="Z41">
        <v>8.7100000000000009</v>
      </c>
      <c r="AA41">
        <v>0</v>
      </c>
      <c r="AB41">
        <v>1.74</v>
      </c>
      <c r="AC41">
        <v>0</v>
      </c>
    </row>
    <row r="42" spans="7:29">
      <c r="G42" t="s">
        <v>84</v>
      </c>
      <c r="H42" s="115">
        <v>14.51</v>
      </c>
      <c r="I42" s="88">
        <v>0</v>
      </c>
      <c r="J42" s="88">
        <v>0</v>
      </c>
      <c r="K42" s="88">
        <v>0</v>
      </c>
      <c r="L42" s="88">
        <v>9.68</v>
      </c>
      <c r="M42" s="116">
        <v>1.74</v>
      </c>
      <c r="N42" s="115">
        <v>0</v>
      </c>
      <c r="O42" s="88">
        <v>-95</v>
      </c>
      <c r="P42" s="88">
        <v>0</v>
      </c>
      <c r="Q42" s="88">
        <v>-60</v>
      </c>
      <c r="R42" s="88">
        <v>0</v>
      </c>
      <c r="S42" s="116">
        <v>0</v>
      </c>
      <c r="U42" s="115">
        <v>-155</v>
      </c>
      <c r="V42" s="116">
        <v>25.93</v>
      </c>
      <c r="W42">
        <v>14.51</v>
      </c>
      <c r="X42">
        <v>-95</v>
      </c>
      <c r="Y42">
        <v>0</v>
      </c>
      <c r="Z42">
        <v>9.68</v>
      </c>
      <c r="AA42">
        <v>-60</v>
      </c>
      <c r="AB42">
        <v>1.74</v>
      </c>
      <c r="AC42">
        <v>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15.48</v>
      </c>
      <c r="M43" s="116">
        <v>1.74</v>
      </c>
      <c r="N43" s="115">
        <v>-55</v>
      </c>
      <c r="O43" s="88">
        <v>-85</v>
      </c>
      <c r="P43" s="88">
        <v>-20</v>
      </c>
      <c r="Q43" s="88">
        <v>0</v>
      </c>
      <c r="R43" s="88">
        <v>0</v>
      </c>
      <c r="S43" s="116">
        <v>0</v>
      </c>
      <c r="U43" s="115">
        <v>-160</v>
      </c>
      <c r="V43" s="116">
        <v>17.22</v>
      </c>
      <c r="W43">
        <v>-55</v>
      </c>
      <c r="X43">
        <v>-85</v>
      </c>
      <c r="Y43">
        <v>0</v>
      </c>
      <c r="Z43">
        <v>15.48</v>
      </c>
      <c r="AA43">
        <v>0</v>
      </c>
      <c r="AB43">
        <v>1.74</v>
      </c>
      <c r="AC43">
        <v>-20</v>
      </c>
    </row>
    <row r="44" spans="7:29">
      <c r="G44" t="s">
        <v>86</v>
      </c>
      <c r="H44" s="115">
        <v>0</v>
      </c>
      <c r="I44" s="88">
        <v>0</v>
      </c>
      <c r="J44" s="88">
        <v>19.350000000000001</v>
      </c>
      <c r="K44" s="88">
        <v>0</v>
      </c>
      <c r="L44" s="88">
        <v>6.77</v>
      </c>
      <c r="M44" s="116">
        <v>1.74</v>
      </c>
      <c r="N44" s="115">
        <v>0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-55</v>
      </c>
      <c r="V44" s="116">
        <v>27.86</v>
      </c>
      <c r="W44">
        <v>0</v>
      </c>
      <c r="X44">
        <v>-55</v>
      </c>
      <c r="Y44">
        <v>0</v>
      </c>
      <c r="Z44">
        <v>6.77</v>
      </c>
      <c r="AA44">
        <v>0</v>
      </c>
      <c r="AB44">
        <v>1.74</v>
      </c>
      <c r="AC44">
        <v>19.350000000000001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9.67</v>
      </c>
      <c r="M45" s="116">
        <v>1.84</v>
      </c>
      <c r="N45" s="115">
        <v>-62</v>
      </c>
      <c r="O45" s="88">
        <v>-100</v>
      </c>
      <c r="P45" s="88">
        <v>-30</v>
      </c>
      <c r="Q45" s="88">
        <v>0</v>
      </c>
      <c r="R45" s="88">
        <v>0</v>
      </c>
      <c r="S45" s="116">
        <v>0</v>
      </c>
      <c r="U45" s="115">
        <v>-192</v>
      </c>
      <c r="V45" s="116">
        <v>11.51</v>
      </c>
      <c r="W45">
        <v>-62</v>
      </c>
      <c r="X45">
        <v>-100</v>
      </c>
      <c r="Y45">
        <v>0</v>
      </c>
      <c r="Z45">
        <v>9.67</v>
      </c>
      <c r="AA45">
        <v>0</v>
      </c>
      <c r="AB45">
        <v>1.84</v>
      </c>
      <c r="AC45">
        <v>-30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9.68</v>
      </c>
      <c r="M46" s="116">
        <v>1.74</v>
      </c>
      <c r="N46" s="115">
        <v>-31</v>
      </c>
      <c r="O46" s="88">
        <v>-110</v>
      </c>
      <c r="P46" s="88">
        <v>-20</v>
      </c>
      <c r="Q46" s="88">
        <v>0</v>
      </c>
      <c r="R46" s="88">
        <v>0</v>
      </c>
      <c r="S46" s="116">
        <v>0</v>
      </c>
      <c r="U46" s="115">
        <v>-161</v>
      </c>
      <c r="V46" s="116">
        <v>11.42</v>
      </c>
      <c r="W46">
        <v>-31</v>
      </c>
      <c r="X46">
        <v>-110</v>
      </c>
      <c r="Y46">
        <v>0</v>
      </c>
      <c r="Z46">
        <v>9.68</v>
      </c>
      <c r="AA46">
        <v>0</v>
      </c>
      <c r="AB46">
        <v>1.74</v>
      </c>
      <c r="AC46">
        <v>-20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12.68</v>
      </c>
      <c r="M47" s="116">
        <v>1.74</v>
      </c>
      <c r="N47" s="115">
        <v>-63</v>
      </c>
      <c r="O47" s="88">
        <v>-175</v>
      </c>
      <c r="P47" s="88">
        <v>-90</v>
      </c>
      <c r="Q47" s="88">
        <v>-50</v>
      </c>
      <c r="R47" s="88">
        <v>0</v>
      </c>
      <c r="S47" s="116">
        <v>0</v>
      </c>
      <c r="U47" s="115">
        <v>-378</v>
      </c>
      <c r="V47" s="116">
        <v>14.42</v>
      </c>
      <c r="W47">
        <v>-63</v>
      </c>
      <c r="X47">
        <v>-175</v>
      </c>
      <c r="Y47">
        <v>0</v>
      </c>
      <c r="Z47">
        <v>12.68</v>
      </c>
      <c r="AA47">
        <v>-50</v>
      </c>
      <c r="AB47">
        <v>1.74</v>
      </c>
      <c r="AC47">
        <v>-90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12.67</v>
      </c>
      <c r="M48" s="116">
        <v>1.84</v>
      </c>
      <c r="N48" s="115">
        <v>-12</v>
      </c>
      <c r="O48" s="88">
        <v>-132</v>
      </c>
      <c r="P48" s="88">
        <v>-60</v>
      </c>
      <c r="Q48" s="88">
        <v>0</v>
      </c>
      <c r="R48" s="88">
        <v>0</v>
      </c>
      <c r="S48" s="116">
        <v>0</v>
      </c>
      <c r="U48" s="115">
        <v>-204</v>
      </c>
      <c r="V48" s="116">
        <v>14.51</v>
      </c>
      <c r="W48">
        <v>-12</v>
      </c>
      <c r="X48">
        <v>-132</v>
      </c>
      <c r="Y48">
        <v>0</v>
      </c>
      <c r="Z48">
        <v>12.67</v>
      </c>
      <c r="AA48">
        <v>0</v>
      </c>
      <c r="AB48">
        <v>1.84</v>
      </c>
      <c r="AC48">
        <v>-60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15.97</v>
      </c>
      <c r="M49" s="116">
        <v>1.74</v>
      </c>
      <c r="N49" s="115">
        <v>-39</v>
      </c>
      <c r="O49" s="88">
        <v>-145</v>
      </c>
      <c r="P49" s="88">
        <v>-120</v>
      </c>
      <c r="Q49" s="88">
        <v>0</v>
      </c>
      <c r="R49" s="88">
        <v>0</v>
      </c>
      <c r="S49" s="116">
        <v>0</v>
      </c>
      <c r="U49" s="115">
        <v>-304</v>
      </c>
      <c r="V49" s="116">
        <v>17.71</v>
      </c>
      <c r="W49">
        <v>-39</v>
      </c>
      <c r="X49">
        <v>-145</v>
      </c>
      <c r="Y49">
        <v>0</v>
      </c>
      <c r="Z49">
        <v>15.97</v>
      </c>
      <c r="AA49">
        <v>0</v>
      </c>
      <c r="AB49">
        <v>1.74</v>
      </c>
      <c r="AC49">
        <v>-120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9.68</v>
      </c>
      <c r="M50" s="116">
        <v>1.74</v>
      </c>
      <c r="N50" s="115">
        <v>-41</v>
      </c>
      <c r="O50" s="88">
        <v>-130</v>
      </c>
      <c r="P50" s="88">
        <v>-100</v>
      </c>
      <c r="Q50" s="88">
        <v>0</v>
      </c>
      <c r="R50" s="88">
        <v>0</v>
      </c>
      <c r="S50" s="116">
        <v>0</v>
      </c>
      <c r="U50" s="115">
        <v>-271</v>
      </c>
      <c r="V50" s="116">
        <v>11.42</v>
      </c>
      <c r="W50">
        <v>-41</v>
      </c>
      <c r="X50">
        <v>-130</v>
      </c>
      <c r="Y50">
        <v>0</v>
      </c>
      <c r="Z50">
        <v>9.68</v>
      </c>
      <c r="AA50">
        <v>0</v>
      </c>
      <c r="AB50">
        <v>1.74</v>
      </c>
      <c r="AC50">
        <v>-100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12.87</v>
      </c>
      <c r="M51" s="116">
        <v>1.74</v>
      </c>
      <c r="N51" s="115">
        <v>-72</v>
      </c>
      <c r="O51" s="88">
        <v>-125</v>
      </c>
      <c r="P51" s="88">
        <v>-130</v>
      </c>
      <c r="Q51" s="88">
        <v>0</v>
      </c>
      <c r="R51" s="88">
        <v>0</v>
      </c>
      <c r="S51" s="116">
        <v>0</v>
      </c>
      <c r="U51" s="115">
        <v>-327</v>
      </c>
      <c r="V51" s="116">
        <v>14.61</v>
      </c>
      <c r="W51">
        <v>-72</v>
      </c>
      <c r="X51">
        <v>-125</v>
      </c>
      <c r="Y51">
        <v>0</v>
      </c>
      <c r="Z51">
        <v>12.87</v>
      </c>
      <c r="AA51">
        <v>0</v>
      </c>
      <c r="AB51">
        <v>1.74</v>
      </c>
      <c r="AC51">
        <v>-130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12.87</v>
      </c>
      <c r="M52" s="116">
        <v>1.84</v>
      </c>
      <c r="N52" s="115">
        <v>0</v>
      </c>
      <c r="O52" s="88">
        <v>-115</v>
      </c>
      <c r="P52" s="88">
        <v>-90</v>
      </c>
      <c r="Q52" s="88">
        <v>0</v>
      </c>
      <c r="R52" s="88">
        <v>0</v>
      </c>
      <c r="S52" s="116">
        <v>0</v>
      </c>
      <c r="U52" s="115">
        <v>-205</v>
      </c>
      <c r="V52" s="116">
        <v>14.71</v>
      </c>
      <c r="W52">
        <v>0</v>
      </c>
      <c r="X52">
        <v>-115</v>
      </c>
      <c r="Y52">
        <v>0</v>
      </c>
      <c r="Z52">
        <v>12.87</v>
      </c>
      <c r="AA52">
        <v>0</v>
      </c>
      <c r="AB52">
        <v>1.84</v>
      </c>
      <c r="AC52">
        <v>-90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13.16</v>
      </c>
      <c r="M53" s="116">
        <v>1.74</v>
      </c>
      <c r="N53" s="115">
        <v>0</v>
      </c>
      <c r="O53" s="88">
        <v>-85</v>
      </c>
      <c r="P53" s="88">
        <v>-125</v>
      </c>
      <c r="Q53" s="88">
        <v>-30</v>
      </c>
      <c r="R53" s="88">
        <v>0</v>
      </c>
      <c r="S53" s="116">
        <v>0</v>
      </c>
      <c r="U53" s="115">
        <v>-240</v>
      </c>
      <c r="V53" s="116">
        <v>14.9</v>
      </c>
      <c r="W53">
        <v>0</v>
      </c>
      <c r="X53">
        <v>-85</v>
      </c>
      <c r="Y53">
        <v>0</v>
      </c>
      <c r="Z53">
        <v>13.16</v>
      </c>
      <c r="AA53">
        <v>-30</v>
      </c>
      <c r="AB53">
        <v>1.74</v>
      </c>
      <c r="AC53">
        <v>-125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13.16</v>
      </c>
      <c r="M54" s="116">
        <v>1.74</v>
      </c>
      <c r="N54" s="115">
        <v>0</v>
      </c>
      <c r="O54" s="88">
        <v>-90</v>
      </c>
      <c r="P54" s="88">
        <v>-100</v>
      </c>
      <c r="Q54" s="88">
        <v>0</v>
      </c>
      <c r="R54" s="88">
        <v>0</v>
      </c>
      <c r="S54" s="116">
        <v>0</v>
      </c>
      <c r="U54" s="115">
        <v>-193.8</v>
      </c>
      <c r="V54" s="116">
        <v>14.9</v>
      </c>
      <c r="W54">
        <v>0</v>
      </c>
      <c r="X54">
        <v>-90</v>
      </c>
      <c r="Y54">
        <v>-3.8</v>
      </c>
      <c r="Z54">
        <v>13.16</v>
      </c>
      <c r="AA54">
        <v>0</v>
      </c>
      <c r="AB54">
        <v>1.74</v>
      </c>
      <c r="AC54">
        <v>-100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17.03</v>
      </c>
      <c r="M55" s="116">
        <v>1.74</v>
      </c>
      <c r="N55" s="115">
        <v>-65</v>
      </c>
      <c r="O55" s="88">
        <v>-122</v>
      </c>
      <c r="P55" s="88">
        <v>-160</v>
      </c>
      <c r="Q55" s="88">
        <v>0</v>
      </c>
      <c r="R55" s="88">
        <v>0</v>
      </c>
      <c r="S55" s="116">
        <v>0</v>
      </c>
      <c r="U55" s="115">
        <v>-347</v>
      </c>
      <c r="V55" s="116">
        <v>18.77</v>
      </c>
      <c r="W55">
        <v>-65</v>
      </c>
      <c r="X55">
        <v>-122</v>
      </c>
      <c r="Y55">
        <v>0</v>
      </c>
      <c r="Z55">
        <v>17.03</v>
      </c>
      <c r="AA55">
        <v>0</v>
      </c>
      <c r="AB55">
        <v>1.74</v>
      </c>
      <c r="AC55">
        <v>-160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10.55</v>
      </c>
      <c r="M56" s="116">
        <v>1.74</v>
      </c>
      <c r="N56" s="115">
        <v>0</v>
      </c>
      <c r="O56" s="88">
        <v>-65</v>
      </c>
      <c r="P56" s="88">
        <v>-155</v>
      </c>
      <c r="Q56" s="88">
        <v>0</v>
      </c>
      <c r="R56" s="88">
        <v>0</v>
      </c>
      <c r="S56" s="116">
        <v>0</v>
      </c>
      <c r="U56" s="115">
        <v>-220</v>
      </c>
      <c r="V56" s="116">
        <v>12.29</v>
      </c>
      <c r="W56">
        <v>0</v>
      </c>
      <c r="X56">
        <v>-65</v>
      </c>
      <c r="Y56">
        <v>0</v>
      </c>
      <c r="Z56">
        <v>10.55</v>
      </c>
      <c r="AA56">
        <v>0</v>
      </c>
      <c r="AB56">
        <v>1.74</v>
      </c>
      <c r="AC56">
        <v>-155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12.87</v>
      </c>
      <c r="M57" s="116">
        <v>0</v>
      </c>
      <c r="N57" s="115">
        <v>0</v>
      </c>
      <c r="O57" s="88">
        <v>-110</v>
      </c>
      <c r="P57" s="88">
        <v>-70</v>
      </c>
      <c r="Q57" s="88">
        <v>-30</v>
      </c>
      <c r="R57" s="88">
        <v>0</v>
      </c>
      <c r="S57" s="116">
        <v>0</v>
      </c>
      <c r="U57" s="115">
        <v>-210</v>
      </c>
      <c r="V57" s="116">
        <v>12.87</v>
      </c>
      <c r="W57">
        <v>0</v>
      </c>
      <c r="X57">
        <v>-110</v>
      </c>
      <c r="Y57">
        <v>0</v>
      </c>
      <c r="Z57">
        <v>12.87</v>
      </c>
      <c r="AA57">
        <v>-30</v>
      </c>
      <c r="AB57">
        <v>0</v>
      </c>
      <c r="AC57">
        <v>-70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12.87</v>
      </c>
      <c r="M58" s="116">
        <v>1.74</v>
      </c>
      <c r="N58" s="115">
        <v>-40</v>
      </c>
      <c r="O58" s="88">
        <v>-70</v>
      </c>
      <c r="P58" s="88">
        <v>-60</v>
      </c>
      <c r="Q58" s="88">
        <v>0</v>
      </c>
      <c r="R58" s="88">
        <v>0</v>
      </c>
      <c r="S58" s="116">
        <v>0</v>
      </c>
      <c r="U58" s="115">
        <v>-170</v>
      </c>
      <c r="V58" s="116">
        <v>14.61</v>
      </c>
      <c r="W58">
        <v>-40</v>
      </c>
      <c r="X58">
        <v>-70</v>
      </c>
      <c r="Y58">
        <v>0</v>
      </c>
      <c r="Z58">
        <v>12.87</v>
      </c>
      <c r="AA58">
        <v>0</v>
      </c>
      <c r="AB58">
        <v>1.74</v>
      </c>
      <c r="AC58">
        <v>-60</v>
      </c>
    </row>
    <row r="59" spans="7:29">
      <c r="G59" t="s">
        <v>101</v>
      </c>
      <c r="H59" s="115">
        <v>18.38</v>
      </c>
      <c r="I59" s="88">
        <v>0</v>
      </c>
      <c r="J59" s="88">
        <v>0</v>
      </c>
      <c r="K59" s="88">
        <v>0</v>
      </c>
      <c r="L59" s="88">
        <v>12.87</v>
      </c>
      <c r="M59" s="116">
        <v>1.84</v>
      </c>
      <c r="N59" s="115">
        <v>0</v>
      </c>
      <c r="O59" s="88">
        <v>-50</v>
      </c>
      <c r="P59" s="88">
        <v>-25</v>
      </c>
      <c r="Q59" s="88">
        <v>0</v>
      </c>
      <c r="R59" s="88">
        <v>0</v>
      </c>
      <c r="S59" s="116">
        <v>0</v>
      </c>
      <c r="U59" s="115">
        <v>-75</v>
      </c>
      <c r="V59" s="116">
        <v>33.090000000000003</v>
      </c>
      <c r="W59">
        <v>18.38</v>
      </c>
      <c r="X59">
        <v>-50</v>
      </c>
      <c r="Y59">
        <v>0</v>
      </c>
      <c r="Z59">
        <v>12.87</v>
      </c>
      <c r="AA59">
        <v>0</v>
      </c>
      <c r="AB59">
        <v>1.84</v>
      </c>
      <c r="AC59">
        <v>-25</v>
      </c>
    </row>
    <row r="60" spans="7:29">
      <c r="G60" t="s">
        <v>102</v>
      </c>
      <c r="H60" s="115">
        <v>35.799999999999997</v>
      </c>
      <c r="I60" s="88">
        <v>0</v>
      </c>
      <c r="J60" s="88">
        <v>0</v>
      </c>
      <c r="K60" s="88">
        <v>0</v>
      </c>
      <c r="L60" s="88">
        <v>12.87</v>
      </c>
      <c r="M60" s="116">
        <v>1.74</v>
      </c>
      <c r="N60" s="115">
        <v>0</v>
      </c>
      <c r="O60" s="88">
        <v>-65</v>
      </c>
      <c r="P60" s="88">
        <v>0</v>
      </c>
      <c r="Q60" s="88">
        <v>0</v>
      </c>
      <c r="R60" s="88">
        <v>0</v>
      </c>
      <c r="S60" s="116">
        <v>0</v>
      </c>
      <c r="U60" s="115">
        <v>-65</v>
      </c>
      <c r="V60" s="116">
        <v>50.41</v>
      </c>
      <c r="W60">
        <v>35.799999999999997</v>
      </c>
      <c r="X60">
        <v>-65</v>
      </c>
      <c r="Y60">
        <v>0</v>
      </c>
      <c r="Z60">
        <v>12.87</v>
      </c>
      <c r="AA60">
        <v>0</v>
      </c>
      <c r="AB60">
        <v>1.74</v>
      </c>
      <c r="AC60">
        <v>0</v>
      </c>
    </row>
    <row r="61" spans="7:29">
      <c r="G61" t="s">
        <v>103</v>
      </c>
      <c r="H61" s="115">
        <v>114.16</v>
      </c>
      <c r="I61" s="88">
        <v>0</v>
      </c>
      <c r="J61" s="88">
        <v>0</v>
      </c>
      <c r="K61" s="88">
        <v>0</v>
      </c>
      <c r="L61" s="88">
        <v>16.739999999999998</v>
      </c>
      <c r="M61" s="116">
        <v>1.74</v>
      </c>
      <c r="N61" s="115">
        <v>0</v>
      </c>
      <c r="O61" s="88">
        <v>-55</v>
      </c>
      <c r="P61" s="88">
        <v>0</v>
      </c>
      <c r="Q61" s="88">
        <v>-30</v>
      </c>
      <c r="R61" s="88">
        <v>0</v>
      </c>
      <c r="S61" s="116">
        <v>0</v>
      </c>
      <c r="U61" s="115">
        <v>-85</v>
      </c>
      <c r="V61" s="116">
        <v>132.63999999999999</v>
      </c>
      <c r="W61">
        <v>114.16</v>
      </c>
      <c r="X61">
        <v>-55</v>
      </c>
      <c r="Y61">
        <v>0</v>
      </c>
      <c r="Z61">
        <v>16.739999999999998</v>
      </c>
      <c r="AA61">
        <v>-30</v>
      </c>
      <c r="AB61">
        <v>1.74</v>
      </c>
      <c r="AC61">
        <v>0</v>
      </c>
    </row>
    <row r="62" spans="7:29">
      <c r="G62" t="s">
        <v>104</v>
      </c>
      <c r="H62" s="115">
        <v>114.16</v>
      </c>
      <c r="I62" s="88">
        <v>0</v>
      </c>
      <c r="J62" s="88">
        <v>0</v>
      </c>
      <c r="K62" s="88">
        <v>0</v>
      </c>
      <c r="L62" s="88">
        <v>10.55</v>
      </c>
      <c r="M62" s="116">
        <v>1.74</v>
      </c>
      <c r="N62" s="115">
        <v>0</v>
      </c>
      <c r="O62" s="88">
        <v>-45</v>
      </c>
      <c r="P62" s="88">
        <v>0</v>
      </c>
      <c r="Q62" s="88">
        <v>0</v>
      </c>
      <c r="R62" s="88">
        <v>0</v>
      </c>
      <c r="S62" s="116">
        <v>0</v>
      </c>
      <c r="U62" s="115">
        <v>-48.8</v>
      </c>
      <c r="V62" s="116">
        <v>126.45</v>
      </c>
      <c r="W62">
        <v>114.16</v>
      </c>
      <c r="X62">
        <v>-45</v>
      </c>
      <c r="Y62">
        <v>-3.8</v>
      </c>
      <c r="Z62">
        <v>10.55</v>
      </c>
      <c r="AA62">
        <v>0</v>
      </c>
      <c r="AB62">
        <v>1.74</v>
      </c>
      <c r="AC62">
        <v>0</v>
      </c>
    </row>
    <row r="63" spans="7:29">
      <c r="G63" t="s">
        <v>105</v>
      </c>
      <c r="H63" s="115">
        <v>143.19</v>
      </c>
      <c r="I63" s="88">
        <v>0</v>
      </c>
      <c r="J63" s="88">
        <v>0</v>
      </c>
      <c r="K63" s="88">
        <v>0</v>
      </c>
      <c r="L63" s="88">
        <v>12.87</v>
      </c>
      <c r="M63" s="116">
        <v>1.74</v>
      </c>
      <c r="N63" s="115">
        <v>0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-38.799999999999997</v>
      </c>
      <c r="V63" s="116">
        <v>157.80000000000001</v>
      </c>
      <c r="W63">
        <v>143.19</v>
      </c>
      <c r="X63">
        <v>-35</v>
      </c>
      <c r="Y63">
        <v>-3.8</v>
      </c>
      <c r="Z63">
        <v>12.87</v>
      </c>
      <c r="AA63">
        <v>0</v>
      </c>
      <c r="AB63">
        <v>1.74</v>
      </c>
      <c r="AC63">
        <v>0</v>
      </c>
    </row>
    <row r="64" spans="7:29">
      <c r="G64" t="s">
        <v>106</v>
      </c>
      <c r="H64" s="115">
        <v>113.2</v>
      </c>
      <c r="I64" s="88">
        <v>0</v>
      </c>
      <c r="J64" s="88">
        <v>0</v>
      </c>
      <c r="K64" s="88">
        <v>0</v>
      </c>
      <c r="L64" s="88">
        <v>12.96</v>
      </c>
      <c r="M64" s="116">
        <v>1.84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-3.8</v>
      </c>
      <c r="V64" s="116">
        <v>128</v>
      </c>
      <c r="W64">
        <v>113.2</v>
      </c>
      <c r="X64">
        <v>0</v>
      </c>
      <c r="Y64">
        <v>-3.8</v>
      </c>
      <c r="Z64">
        <v>12.96</v>
      </c>
      <c r="AA64">
        <v>0</v>
      </c>
      <c r="AB64">
        <v>1.84</v>
      </c>
      <c r="AC64">
        <v>0</v>
      </c>
    </row>
    <row r="65" spans="7:29">
      <c r="G65" t="s">
        <v>107</v>
      </c>
      <c r="H65" s="115">
        <v>92.88</v>
      </c>
      <c r="I65" s="88">
        <v>0</v>
      </c>
      <c r="J65" s="88">
        <v>0</v>
      </c>
      <c r="K65" s="88">
        <v>0</v>
      </c>
      <c r="L65" s="88">
        <v>13.06</v>
      </c>
      <c r="M65" s="116">
        <v>1.74</v>
      </c>
      <c r="N65" s="115">
        <v>0</v>
      </c>
      <c r="O65" s="88">
        <v>0</v>
      </c>
      <c r="P65" s="88">
        <v>-25</v>
      </c>
      <c r="Q65" s="88">
        <v>-30</v>
      </c>
      <c r="R65" s="88">
        <v>0</v>
      </c>
      <c r="S65" s="116">
        <v>0</v>
      </c>
      <c r="U65" s="115">
        <v>-55</v>
      </c>
      <c r="V65" s="116">
        <v>107.68</v>
      </c>
      <c r="W65">
        <v>92.88</v>
      </c>
      <c r="X65">
        <v>0</v>
      </c>
      <c r="Y65">
        <v>0</v>
      </c>
      <c r="Z65">
        <v>13.06</v>
      </c>
      <c r="AA65">
        <v>-30</v>
      </c>
      <c r="AB65">
        <v>1.74</v>
      </c>
      <c r="AC65">
        <v>-25</v>
      </c>
    </row>
    <row r="66" spans="7:29">
      <c r="G66" t="s">
        <v>108</v>
      </c>
      <c r="H66" s="115">
        <v>106.43</v>
      </c>
      <c r="I66" s="88">
        <v>0</v>
      </c>
      <c r="J66" s="88">
        <v>0</v>
      </c>
      <c r="K66" s="88">
        <v>0</v>
      </c>
      <c r="L66" s="88">
        <v>13.06</v>
      </c>
      <c r="M66" s="116">
        <v>1.74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121.23</v>
      </c>
      <c r="W66">
        <v>106.43</v>
      </c>
      <c r="X66">
        <v>0</v>
      </c>
      <c r="Y66">
        <v>0</v>
      </c>
      <c r="Z66">
        <v>13.06</v>
      </c>
      <c r="AA66">
        <v>0</v>
      </c>
      <c r="AB66">
        <v>1.74</v>
      </c>
      <c r="AC66">
        <v>0</v>
      </c>
    </row>
    <row r="67" spans="7:29">
      <c r="G67" t="s">
        <v>109</v>
      </c>
      <c r="H67" s="115">
        <v>0</v>
      </c>
      <c r="I67" s="88">
        <v>53.22</v>
      </c>
      <c r="J67" s="88">
        <v>0</v>
      </c>
      <c r="K67" s="88">
        <v>0</v>
      </c>
      <c r="L67" s="88">
        <v>18.38</v>
      </c>
      <c r="M67" s="116">
        <v>1.74</v>
      </c>
      <c r="N67" s="115">
        <v>0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-50</v>
      </c>
      <c r="V67" s="116">
        <v>73.34</v>
      </c>
      <c r="W67">
        <v>0</v>
      </c>
      <c r="X67">
        <v>53.22</v>
      </c>
      <c r="Y67">
        <v>0</v>
      </c>
      <c r="Z67">
        <v>18.38</v>
      </c>
      <c r="AA67">
        <v>0</v>
      </c>
      <c r="AB67">
        <v>1.74</v>
      </c>
      <c r="AC67">
        <v>-50</v>
      </c>
    </row>
    <row r="68" spans="7:29">
      <c r="G68" t="s">
        <v>110</v>
      </c>
      <c r="H68" s="115">
        <v>0</v>
      </c>
      <c r="I68" s="88">
        <v>38.700000000000003</v>
      </c>
      <c r="J68" s="88">
        <v>0</v>
      </c>
      <c r="K68" s="88">
        <v>0</v>
      </c>
      <c r="L68" s="88">
        <v>11.61</v>
      </c>
      <c r="M68" s="116">
        <v>1.74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52.05</v>
      </c>
      <c r="W68">
        <v>0</v>
      </c>
      <c r="X68">
        <v>38.700000000000003</v>
      </c>
      <c r="Y68">
        <v>0</v>
      </c>
      <c r="Z68">
        <v>11.61</v>
      </c>
      <c r="AA68">
        <v>0</v>
      </c>
      <c r="AB68">
        <v>1.74</v>
      </c>
      <c r="AC68">
        <v>0</v>
      </c>
    </row>
    <row r="69" spans="7:29">
      <c r="G69" t="s">
        <v>111</v>
      </c>
      <c r="H69" s="115">
        <v>20.32</v>
      </c>
      <c r="I69" s="88">
        <v>24.19</v>
      </c>
      <c r="J69" s="88">
        <v>0</v>
      </c>
      <c r="K69" s="88">
        <v>0</v>
      </c>
      <c r="L69" s="88">
        <v>14.9</v>
      </c>
      <c r="M69" s="116">
        <v>1.74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61.15</v>
      </c>
      <c r="W69">
        <v>20.32</v>
      </c>
      <c r="X69">
        <v>24.19</v>
      </c>
      <c r="Y69">
        <v>0</v>
      </c>
      <c r="Z69">
        <v>14.9</v>
      </c>
      <c r="AA69">
        <v>-30</v>
      </c>
      <c r="AB69">
        <v>1.74</v>
      </c>
      <c r="AC69">
        <v>0</v>
      </c>
    </row>
    <row r="70" spans="7:29">
      <c r="G70" t="s">
        <v>112</v>
      </c>
      <c r="H70" s="115">
        <v>18.38</v>
      </c>
      <c r="I70" s="88">
        <v>24.19</v>
      </c>
      <c r="J70" s="88">
        <v>0</v>
      </c>
      <c r="K70" s="88">
        <v>0</v>
      </c>
      <c r="L70" s="88">
        <v>14.9</v>
      </c>
      <c r="M70" s="116">
        <v>1.74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59.21</v>
      </c>
      <c r="W70">
        <v>18.38</v>
      </c>
      <c r="X70">
        <v>24.19</v>
      </c>
      <c r="Y70">
        <v>0</v>
      </c>
      <c r="Z70">
        <v>14.9</v>
      </c>
      <c r="AA70">
        <v>0</v>
      </c>
      <c r="AB70">
        <v>1.74</v>
      </c>
      <c r="AC70">
        <v>0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16.45</v>
      </c>
      <c r="M71" s="116">
        <v>1.74</v>
      </c>
      <c r="N71" s="115">
        <v>-30</v>
      </c>
      <c r="O71" s="88">
        <v>-110</v>
      </c>
      <c r="P71" s="88">
        <v>-65</v>
      </c>
      <c r="Q71" s="88">
        <v>0</v>
      </c>
      <c r="R71" s="88">
        <v>0</v>
      </c>
      <c r="S71" s="116">
        <v>0</v>
      </c>
      <c r="U71" s="115">
        <v>-208.8</v>
      </c>
      <c r="V71" s="116">
        <v>18.190000000000001</v>
      </c>
      <c r="W71">
        <v>-30</v>
      </c>
      <c r="X71">
        <v>-110</v>
      </c>
      <c r="Y71">
        <v>-3.8</v>
      </c>
      <c r="Z71">
        <v>16.45</v>
      </c>
      <c r="AA71">
        <v>0</v>
      </c>
      <c r="AB71">
        <v>1.74</v>
      </c>
      <c r="AC71">
        <v>-65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16.45</v>
      </c>
      <c r="M72" s="116">
        <v>1.74</v>
      </c>
      <c r="N72" s="115">
        <v>-26</v>
      </c>
      <c r="O72" s="88">
        <v>-90</v>
      </c>
      <c r="P72" s="88">
        <v>-15</v>
      </c>
      <c r="Q72" s="88">
        <v>0</v>
      </c>
      <c r="R72" s="88">
        <v>0</v>
      </c>
      <c r="S72" s="116">
        <v>0</v>
      </c>
      <c r="U72" s="115">
        <v>-134.80000000000001</v>
      </c>
      <c r="V72" s="116">
        <v>18.190000000000001</v>
      </c>
      <c r="W72">
        <v>-26</v>
      </c>
      <c r="X72">
        <v>-90</v>
      </c>
      <c r="Y72">
        <v>-3.8</v>
      </c>
      <c r="Z72">
        <v>16.45</v>
      </c>
      <c r="AA72">
        <v>0</v>
      </c>
      <c r="AB72">
        <v>1.74</v>
      </c>
      <c r="AC72">
        <v>-15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19.93</v>
      </c>
      <c r="M73" s="116">
        <v>1.74</v>
      </c>
      <c r="N73" s="115">
        <v>-18</v>
      </c>
      <c r="O73" s="88">
        <v>-90</v>
      </c>
      <c r="P73" s="88">
        <v>-30</v>
      </c>
      <c r="Q73" s="88">
        <v>0</v>
      </c>
      <c r="R73" s="88">
        <v>0</v>
      </c>
      <c r="S73" s="116">
        <v>0</v>
      </c>
      <c r="U73" s="115">
        <v>-138</v>
      </c>
      <c r="V73" s="116">
        <v>21.67</v>
      </c>
      <c r="W73">
        <v>-18</v>
      </c>
      <c r="X73">
        <v>-90</v>
      </c>
      <c r="Y73">
        <v>0</v>
      </c>
      <c r="Z73">
        <v>19.93</v>
      </c>
      <c r="AA73">
        <v>0</v>
      </c>
      <c r="AB73">
        <v>1.74</v>
      </c>
      <c r="AC73">
        <v>-30</v>
      </c>
    </row>
    <row r="74" spans="7:29">
      <c r="G74" t="s">
        <v>116</v>
      </c>
      <c r="H74" s="115">
        <v>18.38</v>
      </c>
      <c r="I74" s="88">
        <v>0</v>
      </c>
      <c r="J74" s="88">
        <v>0</v>
      </c>
      <c r="K74" s="88">
        <v>0</v>
      </c>
      <c r="L74" s="88">
        <v>13.55</v>
      </c>
      <c r="M74" s="116">
        <v>1.74</v>
      </c>
      <c r="N74" s="115">
        <v>0</v>
      </c>
      <c r="O74" s="88">
        <v>-60</v>
      </c>
      <c r="P74" s="88">
        <v>-30</v>
      </c>
      <c r="Q74" s="88">
        <v>0</v>
      </c>
      <c r="R74" s="88">
        <v>0</v>
      </c>
      <c r="S74" s="116">
        <v>0</v>
      </c>
      <c r="U74" s="115">
        <v>-90</v>
      </c>
      <c r="V74" s="116">
        <v>33.67</v>
      </c>
      <c r="W74">
        <v>18.38</v>
      </c>
      <c r="X74">
        <v>-60</v>
      </c>
      <c r="Y74">
        <v>0</v>
      </c>
      <c r="Z74">
        <v>13.55</v>
      </c>
      <c r="AA74">
        <v>0</v>
      </c>
      <c r="AB74">
        <v>1.74</v>
      </c>
      <c r="AC74">
        <v>-30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17.13</v>
      </c>
      <c r="M75" s="116">
        <v>1.74</v>
      </c>
      <c r="N75" s="115">
        <v>-29</v>
      </c>
      <c r="O75" s="88">
        <v>-165</v>
      </c>
      <c r="P75" s="88">
        <v>-140</v>
      </c>
      <c r="Q75" s="88">
        <v>-20</v>
      </c>
      <c r="R75" s="88">
        <v>0</v>
      </c>
      <c r="S75" s="116">
        <v>0</v>
      </c>
      <c r="U75" s="115">
        <v>-354</v>
      </c>
      <c r="V75" s="116">
        <v>18.87</v>
      </c>
      <c r="W75">
        <v>-29</v>
      </c>
      <c r="X75">
        <v>-165</v>
      </c>
      <c r="Y75">
        <v>0</v>
      </c>
      <c r="Z75">
        <v>17.13</v>
      </c>
      <c r="AA75">
        <v>-20</v>
      </c>
      <c r="AB75">
        <v>1.74</v>
      </c>
      <c r="AC75">
        <v>-140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17.13</v>
      </c>
      <c r="M76" s="116">
        <v>1.74</v>
      </c>
      <c r="N76" s="115">
        <v>-38</v>
      </c>
      <c r="O76" s="88">
        <v>-165</v>
      </c>
      <c r="P76" s="88">
        <v>-60</v>
      </c>
      <c r="Q76" s="88">
        <v>0</v>
      </c>
      <c r="R76" s="88">
        <v>0</v>
      </c>
      <c r="S76" s="116">
        <v>0</v>
      </c>
      <c r="U76" s="115">
        <v>-263</v>
      </c>
      <c r="V76" s="116">
        <v>18.87</v>
      </c>
      <c r="W76">
        <v>-38</v>
      </c>
      <c r="X76">
        <v>-165</v>
      </c>
      <c r="Y76">
        <v>0</v>
      </c>
      <c r="Z76">
        <v>17.13</v>
      </c>
      <c r="AA76">
        <v>0</v>
      </c>
      <c r="AB76">
        <v>1.74</v>
      </c>
      <c r="AC76">
        <v>-60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17.13</v>
      </c>
      <c r="M77" s="116">
        <v>1.74</v>
      </c>
      <c r="N77" s="115">
        <v>-85</v>
      </c>
      <c r="O77" s="88">
        <v>-130</v>
      </c>
      <c r="P77" s="88">
        <v>-40</v>
      </c>
      <c r="Q77" s="88">
        <v>0</v>
      </c>
      <c r="R77" s="88">
        <v>0</v>
      </c>
      <c r="S77" s="116">
        <v>0</v>
      </c>
      <c r="U77" s="115">
        <v>-255</v>
      </c>
      <c r="V77" s="116">
        <v>18.87</v>
      </c>
      <c r="W77">
        <v>-85</v>
      </c>
      <c r="X77">
        <v>-130</v>
      </c>
      <c r="Y77">
        <v>0</v>
      </c>
      <c r="Z77">
        <v>17.13</v>
      </c>
      <c r="AA77">
        <v>0</v>
      </c>
      <c r="AB77">
        <v>1.74</v>
      </c>
      <c r="AC77">
        <v>-40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17.13</v>
      </c>
      <c r="M78" s="116">
        <v>1.74</v>
      </c>
      <c r="N78" s="115">
        <v>-34</v>
      </c>
      <c r="O78" s="88">
        <v>-160</v>
      </c>
      <c r="P78" s="88">
        <v>-30</v>
      </c>
      <c r="Q78" s="88">
        <v>0</v>
      </c>
      <c r="R78" s="88">
        <v>0</v>
      </c>
      <c r="S78" s="116">
        <v>0</v>
      </c>
      <c r="U78" s="115">
        <v>-228</v>
      </c>
      <c r="V78" s="116">
        <v>18.87</v>
      </c>
      <c r="W78">
        <v>-34</v>
      </c>
      <c r="X78">
        <v>-160</v>
      </c>
      <c r="Y78">
        <v>-4</v>
      </c>
      <c r="Z78">
        <v>17.13</v>
      </c>
      <c r="AA78">
        <v>0</v>
      </c>
      <c r="AB78">
        <v>1.74</v>
      </c>
      <c r="AC78">
        <v>-30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20.61</v>
      </c>
      <c r="M79" s="116">
        <v>1.84</v>
      </c>
      <c r="N79" s="115">
        <v>-44</v>
      </c>
      <c r="O79" s="88">
        <v>-80</v>
      </c>
      <c r="P79" s="88">
        <v>-50</v>
      </c>
      <c r="Q79" s="88">
        <v>0</v>
      </c>
      <c r="R79" s="88">
        <v>0</v>
      </c>
      <c r="S79" s="116">
        <v>0</v>
      </c>
      <c r="U79" s="115">
        <v>-178</v>
      </c>
      <c r="V79" s="116">
        <v>22.45</v>
      </c>
      <c r="W79">
        <v>-44</v>
      </c>
      <c r="X79">
        <v>-80</v>
      </c>
      <c r="Y79">
        <v>-4</v>
      </c>
      <c r="Z79">
        <v>20.61</v>
      </c>
      <c r="AA79">
        <v>0</v>
      </c>
      <c r="AB79">
        <v>1.84</v>
      </c>
      <c r="AC79">
        <v>-50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14.71</v>
      </c>
      <c r="M80" s="116">
        <v>1.74</v>
      </c>
      <c r="N80" s="115">
        <v>-22</v>
      </c>
      <c r="O80" s="88">
        <v>-80</v>
      </c>
      <c r="P80" s="88">
        <v>-50</v>
      </c>
      <c r="Q80" s="88">
        <v>0</v>
      </c>
      <c r="R80" s="88">
        <v>0</v>
      </c>
      <c r="S80" s="116">
        <v>0</v>
      </c>
      <c r="U80" s="115">
        <v>-156</v>
      </c>
      <c r="V80" s="116">
        <v>16.45</v>
      </c>
      <c r="W80">
        <v>-22</v>
      </c>
      <c r="X80">
        <v>-80</v>
      </c>
      <c r="Y80">
        <v>-4</v>
      </c>
      <c r="Z80">
        <v>14.71</v>
      </c>
      <c r="AA80">
        <v>0</v>
      </c>
      <c r="AB80">
        <v>1.74</v>
      </c>
      <c r="AC80">
        <v>-50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15.48</v>
      </c>
      <c r="M81" s="116">
        <v>0.87</v>
      </c>
      <c r="N81" s="115">
        <v>-62</v>
      </c>
      <c r="O81" s="88">
        <v>-40</v>
      </c>
      <c r="P81" s="88">
        <v>-40</v>
      </c>
      <c r="Q81" s="88">
        <v>0</v>
      </c>
      <c r="R81" s="88">
        <v>0</v>
      </c>
      <c r="S81" s="116">
        <v>0</v>
      </c>
      <c r="U81" s="115">
        <v>-146</v>
      </c>
      <c r="V81" s="116">
        <v>16.350000000000001</v>
      </c>
      <c r="W81">
        <v>-62</v>
      </c>
      <c r="X81">
        <v>-40</v>
      </c>
      <c r="Y81">
        <v>-4</v>
      </c>
      <c r="Z81">
        <v>15.48</v>
      </c>
      <c r="AA81">
        <v>0</v>
      </c>
      <c r="AB81">
        <v>0.87</v>
      </c>
      <c r="AC81">
        <v>-40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15.48</v>
      </c>
      <c r="M82" s="116">
        <v>1.26</v>
      </c>
      <c r="N82" s="115">
        <v>-47</v>
      </c>
      <c r="O82" s="88">
        <v>-55</v>
      </c>
      <c r="P82" s="88">
        <v>-70</v>
      </c>
      <c r="Q82" s="88">
        <v>0</v>
      </c>
      <c r="R82" s="88">
        <v>0</v>
      </c>
      <c r="S82" s="116">
        <v>0</v>
      </c>
      <c r="U82" s="115">
        <v>-176</v>
      </c>
      <c r="V82" s="116">
        <v>16.739999999999998</v>
      </c>
      <c r="W82">
        <v>-47</v>
      </c>
      <c r="X82">
        <v>-55</v>
      </c>
      <c r="Y82">
        <v>-4</v>
      </c>
      <c r="Z82">
        <v>15.48</v>
      </c>
      <c r="AA82">
        <v>0</v>
      </c>
      <c r="AB82">
        <v>1.26</v>
      </c>
      <c r="AC82">
        <v>-70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14.51</v>
      </c>
      <c r="M83" s="116">
        <v>0.87</v>
      </c>
      <c r="N83" s="115">
        <v>-106</v>
      </c>
      <c r="O83" s="88">
        <v>-70</v>
      </c>
      <c r="P83" s="88">
        <v>-30</v>
      </c>
      <c r="Q83" s="88">
        <v>0</v>
      </c>
      <c r="R83" s="88">
        <v>0</v>
      </c>
      <c r="S83" s="116">
        <v>0</v>
      </c>
      <c r="U83" s="115">
        <v>-210</v>
      </c>
      <c r="V83" s="116">
        <v>15.38</v>
      </c>
      <c r="W83">
        <v>-106</v>
      </c>
      <c r="X83">
        <v>-70</v>
      </c>
      <c r="Y83">
        <v>-4</v>
      </c>
      <c r="Z83">
        <v>14.51</v>
      </c>
      <c r="AA83">
        <v>0</v>
      </c>
      <c r="AB83">
        <v>0.87</v>
      </c>
      <c r="AC83">
        <v>-30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16.45</v>
      </c>
      <c r="M84" s="116">
        <v>0.87</v>
      </c>
      <c r="N84" s="115">
        <v>-47</v>
      </c>
      <c r="O84" s="88">
        <v>-70</v>
      </c>
      <c r="P84" s="88">
        <v>-20</v>
      </c>
      <c r="Q84" s="88">
        <v>0</v>
      </c>
      <c r="R84" s="88">
        <v>0</v>
      </c>
      <c r="S84" s="116">
        <v>0</v>
      </c>
      <c r="U84" s="115">
        <v>-141</v>
      </c>
      <c r="V84" s="116">
        <v>17.32</v>
      </c>
      <c r="W84">
        <v>-47</v>
      </c>
      <c r="X84">
        <v>-70</v>
      </c>
      <c r="Y84">
        <v>-4</v>
      </c>
      <c r="Z84">
        <v>16.45</v>
      </c>
      <c r="AA84">
        <v>0</v>
      </c>
      <c r="AB84">
        <v>0.87</v>
      </c>
      <c r="AC84">
        <v>-20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22.25</v>
      </c>
      <c r="M85" s="116">
        <v>0.97</v>
      </c>
      <c r="N85" s="115">
        <v>-40</v>
      </c>
      <c r="O85" s="88">
        <v>-30</v>
      </c>
      <c r="P85" s="88">
        <v>-20</v>
      </c>
      <c r="Q85" s="88">
        <v>0</v>
      </c>
      <c r="R85" s="88">
        <v>0</v>
      </c>
      <c r="S85" s="116">
        <v>0</v>
      </c>
      <c r="U85" s="115">
        <v>-94</v>
      </c>
      <c r="V85" s="116">
        <v>23.22</v>
      </c>
      <c r="W85">
        <v>-40</v>
      </c>
      <c r="X85">
        <v>-30</v>
      </c>
      <c r="Y85">
        <v>-4</v>
      </c>
      <c r="Z85">
        <v>22.25</v>
      </c>
      <c r="AA85">
        <v>0</v>
      </c>
      <c r="AB85">
        <v>0.97</v>
      </c>
      <c r="AC85">
        <v>-20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0.87</v>
      </c>
      <c r="N86" s="115">
        <v>-42</v>
      </c>
      <c r="O86" s="88">
        <v>-30</v>
      </c>
      <c r="P86" s="88">
        <v>-10</v>
      </c>
      <c r="Q86" s="88">
        <v>0</v>
      </c>
      <c r="R86" s="88">
        <v>0</v>
      </c>
      <c r="S86" s="116">
        <v>0</v>
      </c>
      <c r="U86" s="115">
        <v>-86</v>
      </c>
      <c r="V86" s="116">
        <v>0.87</v>
      </c>
      <c r="W86">
        <v>-42</v>
      </c>
      <c r="X86">
        <v>-30</v>
      </c>
      <c r="Y86">
        <v>-4</v>
      </c>
      <c r="Z86">
        <v>0</v>
      </c>
      <c r="AA86">
        <v>0</v>
      </c>
      <c r="AB86">
        <v>0.87</v>
      </c>
      <c r="AC86">
        <v>-10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17.899999999999999</v>
      </c>
      <c r="M87" s="116">
        <v>0.87</v>
      </c>
      <c r="N87" s="115">
        <v>-47</v>
      </c>
      <c r="O87" s="88">
        <v>0</v>
      </c>
      <c r="P87" s="88">
        <v>-80</v>
      </c>
      <c r="Q87" s="88">
        <v>0</v>
      </c>
      <c r="R87" s="88">
        <v>0</v>
      </c>
      <c r="S87" s="116">
        <v>0</v>
      </c>
      <c r="U87" s="115">
        <v>-131</v>
      </c>
      <c r="V87" s="116">
        <v>18.77</v>
      </c>
      <c r="W87">
        <v>-47</v>
      </c>
      <c r="X87">
        <v>0</v>
      </c>
      <c r="Y87">
        <v>-4</v>
      </c>
      <c r="Z87">
        <v>17.899999999999999</v>
      </c>
      <c r="AA87">
        <v>0</v>
      </c>
      <c r="AB87">
        <v>0.87</v>
      </c>
      <c r="AC87">
        <v>-80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17.899999999999999</v>
      </c>
      <c r="M88" s="116">
        <v>0.87</v>
      </c>
      <c r="N88" s="115">
        <v>-47</v>
      </c>
      <c r="O88" s="88">
        <v>-20</v>
      </c>
      <c r="P88" s="88">
        <v>-20</v>
      </c>
      <c r="Q88" s="88">
        <v>0</v>
      </c>
      <c r="R88" s="88">
        <v>0</v>
      </c>
      <c r="S88" s="116">
        <v>0</v>
      </c>
      <c r="U88" s="115">
        <v>-91</v>
      </c>
      <c r="V88" s="116">
        <v>18.77</v>
      </c>
      <c r="W88">
        <v>-47</v>
      </c>
      <c r="X88">
        <v>-20</v>
      </c>
      <c r="Y88">
        <v>-4</v>
      </c>
      <c r="Z88">
        <v>17.899999999999999</v>
      </c>
      <c r="AA88">
        <v>0</v>
      </c>
      <c r="AB88">
        <v>0.87</v>
      </c>
      <c r="AC88">
        <v>-20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17.420000000000002</v>
      </c>
      <c r="M89" s="116">
        <v>0.87</v>
      </c>
      <c r="N89" s="115">
        <v>-80</v>
      </c>
      <c r="O89" s="88">
        <v>-75</v>
      </c>
      <c r="P89" s="88">
        <v>-50</v>
      </c>
      <c r="Q89" s="88">
        <v>0</v>
      </c>
      <c r="R89" s="88">
        <v>0</v>
      </c>
      <c r="S89" s="116">
        <v>0</v>
      </c>
      <c r="U89" s="115">
        <v>-209</v>
      </c>
      <c r="V89" s="116">
        <v>18.29</v>
      </c>
      <c r="W89">
        <v>-80</v>
      </c>
      <c r="X89">
        <v>-75</v>
      </c>
      <c r="Y89">
        <v>-4</v>
      </c>
      <c r="Z89">
        <v>17.420000000000002</v>
      </c>
      <c r="AA89">
        <v>0</v>
      </c>
      <c r="AB89">
        <v>0.87</v>
      </c>
      <c r="AC89">
        <v>-50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17.41</v>
      </c>
      <c r="M90" s="116">
        <v>0.97</v>
      </c>
      <c r="N90" s="115">
        <v>-30</v>
      </c>
      <c r="O90" s="88">
        <v>-75</v>
      </c>
      <c r="P90" s="88">
        <v>0</v>
      </c>
      <c r="Q90" s="88">
        <v>0</v>
      </c>
      <c r="R90" s="88">
        <v>0</v>
      </c>
      <c r="S90" s="116">
        <v>0</v>
      </c>
      <c r="U90" s="115">
        <v>-109</v>
      </c>
      <c r="V90" s="116">
        <v>18.38</v>
      </c>
      <c r="W90">
        <v>-30</v>
      </c>
      <c r="X90">
        <v>-75</v>
      </c>
      <c r="Y90">
        <v>-4</v>
      </c>
      <c r="Z90">
        <v>17.41</v>
      </c>
      <c r="AA90">
        <v>0</v>
      </c>
      <c r="AB90">
        <v>0.97</v>
      </c>
      <c r="AC90">
        <v>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22.26</v>
      </c>
      <c r="M91" s="116">
        <v>1.06</v>
      </c>
      <c r="N91" s="115">
        <v>-59</v>
      </c>
      <c r="O91" s="88">
        <v>-70</v>
      </c>
      <c r="P91" s="88">
        <v>-30</v>
      </c>
      <c r="Q91" s="88">
        <v>0</v>
      </c>
      <c r="R91" s="88">
        <v>0</v>
      </c>
      <c r="S91" s="116">
        <v>0</v>
      </c>
      <c r="U91" s="115">
        <v>-163</v>
      </c>
      <c r="V91" s="116">
        <v>23.32</v>
      </c>
      <c r="W91">
        <v>-59</v>
      </c>
      <c r="X91">
        <v>-70</v>
      </c>
      <c r="Y91">
        <v>-4</v>
      </c>
      <c r="Z91">
        <v>22.26</v>
      </c>
      <c r="AA91">
        <v>0</v>
      </c>
      <c r="AB91">
        <v>1.06</v>
      </c>
      <c r="AC91">
        <v>-30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0.97</v>
      </c>
      <c r="N92" s="115">
        <v>-52</v>
      </c>
      <c r="O92" s="88">
        <v>-40</v>
      </c>
      <c r="P92" s="88">
        <v>-30</v>
      </c>
      <c r="Q92" s="88">
        <v>0</v>
      </c>
      <c r="R92" s="88">
        <v>0</v>
      </c>
      <c r="S92" s="116">
        <v>0</v>
      </c>
      <c r="U92" s="115">
        <v>-126</v>
      </c>
      <c r="V92" s="116">
        <v>0.97</v>
      </c>
      <c r="W92">
        <v>-52</v>
      </c>
      <c r="X92">
        <v>-40</v>
      </c>
      <c r="Y92">
        <v>-4</v>
      </c>
      <c r="Z92">
        <v>0</v>
      </c>
      <c r="AA92">
        <v>0</v>
      </c>
      <c r="AB92">
        <v>0.97</v>
      </c>
      <c r="AC92">
        <v>-30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0.97</v>
      </c>
      <c r="N93" s="115">
        <v>-63</v>
      </c>
      <c r="O93" s="88">
        <v>-55</v>
      </c>
      <c r="P93" s="88">
        <v>-70</v>
      </c>
      <c r="Q93" s="88">
        <v>0</v>
      </c>
      <c r="R93" s="88">
        <v>0</v>
      </c>
      <c r="S93" s="116">
        <v>0</v>
      </c>
      <c r="U93" s="115">
        <v>-192</v>
      </c>
      <c r="V93" s="116">
        <v>0.97</v>
      </c>
      <c r="W93">
        <v>-63</v>
      </c>
      <c r="X93">
        <v>-55</v>
      </c>
      <c r="Y93">
        <v>-4</v>
      </c>
      <c r="Z93">
        <v>0</v>
      </c>
      <c r="AA93">
        <v>0</v>
      </c>
      <c r="AB93">
        <v>0.97</v>
      </c>
      <c r="AC93">
        <v>-70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0.97</v>
      </c>
      <c r="N94" s="115">
        <v>-65</v>
      </c>
      <c r="O94" s="88">
        <v>-15</v>
      </c>
      <c r="P94" s="88">
        <v>-10</v>
      </c>
      <c r="Q94" s="88">
        <v>0</v>
      </c>
      <c r="R94" s="88">
        <v>0</v>
      </c>
      <c r="S94" s="116">
        <v>0</v>
      </c>
      <c r="U94" s="115">
        <v>-94</v>
      </c>
      <c r="V94" s="116">
        <v>0.97</v>
      </c>
      <c r="W94">
        <v>-65</v>
      </c>
      <c r="X94">
        <v>-15</v>
      </c>
      <c r="Y94">
        <v>-4</v>
      </c>
      <c r="Z94">
        <v>0</v>
      </c>
      <c r="AA94">
        <v>0</v>
      </c>
      <c r="AB94">
        <v>0.97</v>
      </c>
      <c r="AC94">
        <v>-10</v>
      </c>
    </row>
    <row r="95" spans="7:29">
      <c r="G95" t="s">
        <v>137</v>
      </c>
      <c r="H95" s="115">
        <v>0</v>
      </c>
      <c r="I95" s="88">
        <v>0</v>
      </c>
      <c r="J95" s="88">
        <v>19.350000000000001</v>
      </c>
      <c r="K95" s="88">
        <v>0</v>
      </c>
      <c r="L95" s="88">
        <v>0</v>
      </c>
      <c r="M95" s="116">
        <v>1.84</v>
      </c>
      <c r="N95" s="115">
        <v>-85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-109</v>
      </c>
      <c r="V95" s="116">
        <v>21.19</v>
      </c>
      <c r="W95">
        <v>-85</v>
      </c>
      <c r="X95">
        <v>-20</v>
      </c>
      <c r="Y95">
        <v>-4</v>
      </c>
      <c r="Z95">
        <v>0</v>
      </c>
      <c r="AA95">
        <v>0</v>
      </c>
      <c r="AB95">
        <v>1.84</v>
      </c>
      <c r="AC95">
        <v>19.350000000000001</v>
      </c>
    </row>
    <row r="96" spans="7:29">
      <c r="G96" t="s">
        <v>138</v>
      </c>
      <c r="H96" s="115">
        <v>0</v>
      </c>
      <c r="I96" s="88">
        <v>0</v>
      </c>
      <c r="J96" s="88">
        <v>4.84</v>
      </c>
      <c r="K96" s="88">
        <v>0</v>
      </c>
      <c r="L96" s="88">
        <v>15.96</v>
      </c>
      <c r="M96" s="116">
        <v>1.84</v>
      </c>
      <c r="N96" s="115">
        <v>-18</v>
      </c>
      <c r="O96" s="88">
        <v>-20</v>
      </c>
      <c r="P96" s="88">
        <v>0</v>
      </c>
      <c r="Q96" s="88">
        <v>0</v>
      </c>
      <c r="R96" s="88">
        <v>0</v>
      </c>
      <c r="S96" s="116">
        <v>0</v>
      </c>
      <c r="U96" s="115">
        <v>-42</v>
      </c>
      <c r="V96" s="116">
        <v>22.64</v>
      </c>
      <c r="W96">
        <v>-18</v>
      </c>
      <c r="X96">
        <v>-20</v>
      </c>
      <c r="Y96">
        <v>-4</v>
      </c>
      <c r="Z96">
        <v>15.96</v>
      </c>
      <c r="AA96">
        <v>0</v>
      </c>
      <c r="AB96">
        <v>1.84</v>
      </c>
      <c r="AC96">
        <v>4.84</v>
      </c>
    </row>
    <row r="97" spans="1:83">
      <c r="G97" t="s">
        <v>139</v>
      </c>
      <c r="H97" s="115">
        <v>0</v>
      </c>
      <c r="I97" s="88">
        <v>0</v>
      </c>
      <c r="J97" s="88">
        <v>24.19</v>
      </c>
      <c r="K97" s="88">
        <v>0</v>
      </c>
      <c r="L97" s="88">
        <v>20.32</v>
      </c>
      <c r="M97" s="116">
        <v>1.74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46.25</v>
      </c>
      <c r="W97">
        <v>0</v>
      </c>
      <c r="X97">
        <v>0</v>
      </c>
      <c r="Y97">
        <v>-4</v>
      </c>
      <c r="Z97">
        <v>20.32</v>
      </c>
      <c r="AA97">
        <v>0</v>
      </c>
      <c r="AB97">
        <v>1.74</v>
      </c>
      <c r="AC97">
        <v>24.19</v>
      </c>
    </row>
    <row r="98" spans="1:83">
      <c r="G98" t="s">
        <v>140</v>
      </c>
      <c r="H98" s="115">
        <v>0</v>
      </c>
      <c r="I98" s="88">
        <v>0</v>
      </c>
      <c r="J98" s="88">
        <v>19.350000000000001</v>
      </c>
      <c r="K98" s="88">
        <v>0</v>
      </c>
      <c r="L98" s="88">
        <v>13.06</v>
      </c>
      <c r="M98" s="116">
        <v>1.74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34.15</v>
      </c>
      <c r="W98">
        <v>0</v>
      </c>
      <c r="X98">
        <v>0</v>
      </c>
      <c r="Y98">
        <v>0</v>
      </c>
      <c r="Z98">
        <v>13.06</v>
      </c>
      <c r="AA98">
        <v>0</v>
      </c>
      <c r="AB98">
        <v>1.74</v>
      </c>
      <c r="AC98">
        <v>19.350000000000001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0.30717749999999999</v>
      </c>
      <c r="I99" s="111">
        <f t="shared" ref="I99:BQ99" si="1">SUM(I3:I98)/4000</f>
        <v>7.3052500000000006E-2</v>
      </c>
      <c r="J99" s="111">
        <f t="shared" si="1"/>
        <v>8.0302500000000013E-2</v>
      </c>
      <c r="K99" s="111">
        <f t="shared" si="1"/>
        <v>0</v>
      </c>
      <c r="L99" s="111">
        <f t="shared" si="1"/>
        <v>0.2865375</v>
      </c>
      <c r="M99" s="111">
        <f t="shared" si="1"/>
        <v>2.309000000000001E-2</v>
      </c>
      <c r="N99" s="110">
        <f t="shared" si="1"/>
        <v>-0.55625000000000002</v>
      </c>
      <c r="O99" s="111">
        <f t="shared" si="1"/>
        <v>-1.1597500000000001</v>
      </c>
      <c r="P99" s="111">
        <f t="shared" si="1"/>
        <v>-0.71875</v>
      </c>
      <c r="Q99" s="111">
        <f t="shared" si="1"/>
        <v>-0.15625</v>
      </c>
      <c r="R99" s="111">
        <f t="shared" si="1"/>
        <v>0</v>
      </c>
      <c r="S99" s="112">
        <f t="shared" si="1"/>
        <v>0</v>
      </c>
      <c r="U99" s="110">
        <f t="shared" si="1"/>
        <v>-2.6385500000000004</v>
      </c>
      <c r="V99" s="112">
        <f t="shared" si="1"/>
        <v>0.77014499999999986</v>
      </c>
      <c r="W99">
        <f t="shared" si="1"/>
        <v>-0.24907250000000003</v>
      </c>
      <c r="X99">
        <f t="shared" si="1"/>
        <v>-1.0866975000000003</v>
      </c>
      <c r="Y99">
        <f t="shared" si="1"/>
        <v>-4.7549999999999981E-2</v>
      </c>
      <c r="Z99">
        <f t="shared" si="1"/>
        <v>0.2865375</v>
      </c>
      <c r="AA99">
        <f t="shared" si="1"/>
        <v>-0.15625</v>
      </c>
      <c r="AB99">
        <f t="shared" si="1"/>
        <v>2.309000000000001E-2</v>
      </c>
      <c r="AC99">
        <f t="shared" si="1"/>
        <v>-0.63844749999999995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29.03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29.02</v>
      </c>
      <c r="W3">
        <v>29.03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29.03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29.02</v>
      </c>
      <c r="W4">
        <v>29.03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29.02</v>
      </c>
      <c r="W5">
        <v>29.03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29.03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29.02</v>
      </c>
      <c r="W6">
        <v>29.03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19.350000000000001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19.350000000000001</v>
      </c>
      <c r="W9">
        <v>19.350000000000001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9.68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9.68</v>
      </c>
      <c r="W14">
        <v>9.68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29.03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29.02</v>
      </c>
      <c r="W51">
        <v>29.03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29.03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29.02</v>
      </c>
      <c r="W55">
        <v>29.03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29.03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29.02</v>
      </c>
      <c r="W59">
        <v>29.03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29.03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29.02</v>
      </c>
      <c r="W63">
        <v>29.03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29.03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29.02</v>
      </c>
      <c r="W67">
        <v>29.03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29.03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29.02</v>
      </c>
      <c r="W71">
        <v>29.03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37.65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37.65</v>
      </c>
      <c r="W76">
        <v>37.65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25.3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25.3</v>
      </c>
      <c r="W77">
        <v>25.3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22.46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22.46</v>
      </c>
      <c r="W78">
        <v>22.46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25.76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25.76</v>
      </c>
      <c r="W79">
        <v>25.76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21.23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21.23</v>
      </c>
      <c r="W81">
        <v>21.23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26.35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26.35</v>
      </c>
      <c r="W82">
        <v>26.35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24.98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24.98</v>
      </c>
      <c r="W83">
        <v>24.98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25.15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25.15</v>
      </c>
      <c r="W84">
        <v>25.15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27.79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27.79</v>
      </c>
      <c r="W86">
        <v>27.79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22.04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22.04</v>
      </c>
      <c r="W87">
        <v>22.04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26.48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26.48</v>
      </c>
      <c r="W88">
        <v>26.48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16.739999999999998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16.739999999999998</v>
      </c>
      <c r="W89">
        <v>16.739999999999998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21.94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21.94</v>
      </c>
      <c r="W91">
        <v>21.94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22.53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22.53</v>
      </c>
      <c r="W92">
        <v>22.53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22.25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22.25</v>
      </c>
      <c r="W93">
        <v>22.25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22.92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22.92</v>
      </c>
      <c r="W94">
        <v>22.92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20.96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20.96</v>
      </c>
      <c r="W96">
        <v>20.96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16.64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16.64</v>
      </c>
      <c r="W97">
        <v>16.64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16.63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16.63</v>
      </c>
      <c r="W98">
        <v>16.63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0.19128249999999997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0.1912575</v>
      </c>
      <c r="W99">
        <f t="shared" si="1"/>
        <v>0.19128249999999997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8.24</v>
      </c>
      <c r="I3">
        <f>Bawana_NG!P3</f>
        <v>97.103921489439045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979.50189099351314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43.260000000000005</v>
      </c>
      <c r="U3" s="78">
        <f>SUMPRODUCT(LTA!F3:AJ3,LTA!F$102:AJ$102,LTA!F$103:AJ$103)</f>
        <v>85.47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32.9</v>
      </c>
      <c r="Z3" s="75">
        <f>IEX!N3</f>
        <v>0</v>
      </c>
      <c r="AA3" s="117">
        <f>STOA!H3</f>
        <v>1310.33</v>
      </c>
      <c r="AB3" s="117">
        <f>-STOA!N3</f>
        <v>0</v>
      </c>
      <c r="AC3">
        <f>SUMIF(B3:AB3,"&gt;0")*$AC$2-SUMIF(B3:AB3,"&lt;0")*($AC$2/(1-$AC$2))+SUMIF(AI3:AR3,"&gt;0")*$AC$2-SUMIF(AI3:AR3,"&lt;0")*($AC$2/(1-$AC$2))</f>
        <v>24.459000940008988</v>
      </c>
      <c r="AD3">
        <f>SUM(B3:AB3,AI3:AR3)-AC3</f>
        <v>2684.6621895977351</v>
      </c>
      <c r="AE3">
        <f>'IDT-1'!B3</f>
        <v>0</v>
      </c>
      <c r="AF3" s="26"/>
      <c r="AG3">
        <f>SUM(AD3:AF3)+AT3</f>
        <v>2684.6621895977351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8.24</v>
      </c>
      <c r="I4">
        <f>Bawana_NG!P4</f>
        <v>97.103921489439045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979.50189099351314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44.290000000000006</v>
      </c>
      <c r="U4" s="78">
        <f>SUMPRODUCT(LTA!F4:AJ4,LTA!F$102:AJ$102,LTA!F$103:AJ$103)</f>
        <v>85.52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1310.33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24.258888087708737</v>
      </c>
      <c r="AD4">
        <f t="shared" ref="AD4:AD67" si="1">SUM(B4:AB4,AI4:AR4)-AC4</f>
        <v>2644.0423024500346</v>
      </c>
      <c r="AE4">
        <f>'IDT-1'!B4</f>
        <v>0</v>
      </c>
      <c r="AF4" s="26"/>
      <c r="AG4">
        <f t="shared" ref="AG4:AG67" si="2">SUM(AD4:AF4)+AT4</f>
        <v>2644.0423024500346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8.24</v>
      </c>
      <c r="I5">
        <f>Bawana_NG!P5</f>
        <v>97.103921489439045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985.58468471695687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47.8</v>
      </c>
      <c r="U5" s="78">
        <f>SUMPRODUCT(LTA!F5:AJ5,LTA!F$102:AJ$102,LTA!F$103:AJ$103)</f>
        <v>85.77000000000001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44.51</v>
      </c>
      <c r="Z5" s="75">
        <f>IEX!N5</f>
        <v>0</v>
      </c>
      <c r="AA5" s="117">
        <f>STOA!H5</f>
        <v>1219.3899999999999</v>
      </c>
      <c r="AB5" s="117">
        <f>-STOA!N5</f>
        <v>0</v>
      </c>
      <c r="AC5">
        <f t="shared" si="0"/>
        <v>23.54628306149845</v>
      </c>
      <c r="AD5">
        <f t="shared" si="1"/>
        <v>2652.167701199689</v>
      </c>
      <c r="AE5">
        <f>'IDT-1'!B5</f>
        <v>0</v>
      </c>
      <c r="AF5" s="26"/>
      <c r="AG5">
        <f t="shared" si="2"/>
        <v>2652.167701199689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8.24</v>
      </c>
      <c r="I6">
        <f>Bawana_NG!P6</f>
        <v>97.103921489439045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975.14875529536948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48.8</v>
      </c>
      <c r="U6" s="78">
        <f>SUMPRODUCT(LTA!F6:AJ6,LTA!F$102:AJ$102,LTA!F$103:AJ$103)</f>
        <v>86.02000000000001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21.29</v>
      </c>
      <c r="Z6" s="75">
        <f>IEX!N6</f>
        <v>0</v>
      </c>
      <c r="AA6" s="117">
        <f>STOA!H6</f>
        <v>1219.3899999999999</v>
      </c>
      <c r="AB6" s="117">
        <f>-STOA!N6</f>
        <v>0</v>
      </c>
      <c r="AC6">
        <f t="shared" si="0"/>
        <v>23.261110882588483</v>
      </c>
      <c r="AD6">
        <f t="shared" si="1"/>
        <v>2620.0469439570115</v>
      </c>
      <c r="AE6">
        <f>'IDT-1'!B6</f>
        <v>0</v>
      </c>
      <c r="AF6" s="26"/>
      <c r="AG6">
        <f t="shared" si="2"/>
        <v>2620.0469439570115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8</v>
      </c>
      <c r="I7">
        <f>Bawana_NG!P7</f>
        <v>97.103921489439045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961.77622462834313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50.06</v>
      </c>
      <c r="U7" s="78">
        <f>SUMPRODUCT(LTA!F7:AJ7,LTA!F$102:AJ$102,LTA!F$103:AJ$103)</f>
        <v>86.509999999999991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163.51</v>
      </c>
      <c r="Z7" s="75">
        <f>IEX!N7</f>
        <v>0</v>
      </c>
      <c r="AA7" s="117">
        <f>STOA!H7</f>
        <v>1040.1399999999999</v>
      </c>
      <c r="AB7" s="117">
        <f>-STOA!N7</f>
        <v>0</v>
      </c>
      <c r="AC7">
        <f t="shared" si="0"/>
        <v>22.99260061271865</v>
      </c>
      <c r="AD7">
        <f t="shared" si="1"/>
        <v>2589.8029235598556</v>
      </c>
      <c r="AE7">
        <f>'IDT-1'!B7</f>
        <v>0</v>
      </c>
      <c r="AF7" s="26"/>
      <c r="AG7">
        <f t="shared" si="2"/>
        <v>2589.8029235598556</v>
      </c>
      <c r="AI7" s="75">
        <f>PXIL!H7</f>
        <v>0</v>
      </c>
      <c r="AJ7" s="75">
        <f>PXIL!N7</f>
        <v>0</v>
      </c>
      <c r="AK7" s="75">
        <f>RTM_IEX!H7</f>
        <v>18.38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8.24</v>
      </c>
      <c r="I8">
        <f>Bawana_NG!P8</f>
        <v>97.103921489439045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955.20856837234305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51.04</v>
      </c>
      <c r="U8" s="78">
        <f>SUMPRODUCT(LTA!F8:AJ8,LTA!F$102:AJ$102,LTA!F$103:AJ$103)</f>
        <v>93.929999999999993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124.81</v>
      </c>
      <c r="Z8" s="75">
        <f>IEX!N8</f>
        <v>0</v>
      </c>
      <c r="AA8" s="117">
        <f>STOA!H8</f>
        <v>1040.1399999999999</v>
      </c>
      <c r="AB8" s="117">
        <f>-STOA!N8</f>
        <v>0</v>
      </c>
      <c r="AC8">
        <f t="shared" si="0"/>
        <v>22.695885237665848</v>
      </c>
      <c r="AD8">
        <f t="shared" si="1"/>
        <v>2556.3819826789072</v>
      </c>
      <c r="AE8">
        <f>'IDT-1'!B8</f>
        <v>3.8940000000000001</v>
      </c>
      <c r="AF8" s="26"/>
      <c r="AG8">
        <f t="shared" si="2"/>
        <v>2560.275982678907</v>
      </c>
      <c r="AI8" s="75">
        <f>PXIL!H8</f>
        <v>0</v>
      </c>
      <c r="AJ8" s="75">
        <f>PXIL!N8</f>
        <v>0</v>
      </c>
      <c r="AK8" s="75">
        <f>RTM_IEX!H8</f>
        <v>21.29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8.24</v>
      </c>
      <c r="I9">
        <f>Bawana_NG!P9</f>
        <v>97.103921489439045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954.66120850993047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51.980000000000004</v>
      </c>
      <c r="U9" s="78">
        <f>SUMPRODUCT(LTA!F9:AJ9,LTA!F$102:AJ$102,LTA!F$103:AJ$103)</f>
        <v>93.5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64.819999999999993</v>
      </c>
      <c r="Z9" s="75">
        <f>IEX!N9</f>
        <v>0</v>
      </c>
      <c r="AA9" s="117">
        <f>STOA!H9</f>
        <v>1040.1399999999999</v>
      </c>
      <c r="AB9" s="117">
        <f>-STOA!N9</f>
        <v>0</v>
      </c>
      <c r="AC9">
        <f t="shared" si="0"/>
        <v>22.286796470876617</v>
      </c>
      <c r="AD9">
        <f t="shared" si="1"/>
        <v>2510.303711583284</v>
      </c>
      <c r="AE9">
        <f>'IDT-1'!B9</f>
        <v>34.503999999999998</v>
      </c>
      <c r="AF9" s="26"/>
      <c r="AG9">
        <f t="shared" si="2"/>
        <v>2544.8077115832839</v>
      </c>
      <c r="AI9" s="75">
        <f>PXIL!H9</f>
        <v>0</v>
      </c>
      <c r="AJ9" s="75">
        <f>PXIL!N9</f>
        <v>0</v>
      </c>
      <c r="AK9" s="75">
        <f>RTM_IEX!H9</f>
        <v>34.83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8.24</v>
      </c>
      <c r="I10">
        <f>Bawana_NG!P10</f>
        <v>97.103921489439045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954.66120850993047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52.88</v>
      </c>
      <c r="U10" s="78">
        <f>SUMPRODUCT(LTA!F10:AJ10,LTA!F$102:AJ$102,LTA!F$103:AJ$103)</f>
        <v>93.95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15.48</v>
      </c>
      <c r="Z10" s="75">
        <f>IEX!N10</f>
        <v>0</v>
      </c>
      <c r="AA10" s="117">
        <f>STOA!H10</f>
        <v>1040.1399999999999</v>
      </c>
      <c r="AB10" s="117">
        <f>-STOA!N10</f>
        <v>0</v>
      </c>
      <c r="AC10">
        <f t="shared" si="0"/>
        <v>21.700030511231745</v>
      </c>
      <c r="AD10">
        <f t="shared" si="1"/>
        <v>2412.070477542929</v>
      </c>
      <c r="AE10">
        <f>'IDT-1'!B10</f>
        <v>51.287999999999997</v>
      </c>
      <c r="AF10" s="26"/>
      <c r="AG10">
        <f t="shared" si="2"/>
        <v>2463.358477542929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8.98</v>
      </c>
      <c r="I11">
        <f>Bawana_NG!P11</f>
        <v>97.103921489439045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948.24802699474321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52.59</v>
      </c>
      <c r="U11" s="78">
        <f>SUMPRODUCT(LTA!F11:AJ11,LTA!F$102:AJ$102,LTA!F$103:AJ$103)</f>
        <v>101.12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66.760000000000005</v>
      </c>
      <c r="Z11" s="75">
        <f>IEX!N11</f>
        <v>0</v>
      </c>
      <c r="AA11" s="117">
        <f>STOA!H11</f>
        <v>943.65999999999985</v>
      </c>
      <c r="AB11" s="117">
        <f>-STOA!N11</f>
        <v>0</v>
      </c>
      <c r="AC11">
        <f t="shared" si="0"/>
        <v>21.372396484988567</v>
      </c>
      <c r="AD11">
        <f t="shared" si="1"/>
        <v>2407.309022263712</v>
      </c>
      <c r="AE11">
        <f>'IDT-1'!B11</f>
        <v>66.027000000000001</v>
      </c>
      <c r="AF11" s="26"/>
      <c r="AG11">
        <f t="shared" si="2"/>
        <v>2473.336022263712</v>
      </c>
      <c r="AI11" s="75">
        <f>PXIL!H11</f>
        <v>0</v>
      </c>
      <c r="AJ11" s="75">
        <f>PXIL!N11</f>
        <v>0</v>
      </c>
      <c r="AK11" s="75">
        <f>RTM_IEX!H11</f>
        <v>22.25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8.98</v>
      </c>
      <c r="I12">
        <f>Bawana_NG!P12</f>
        <v>97.103921489439045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957.63039307474321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52.879999999999995</v>
      </c>
      <c r="U12" s="78">
        <f>SUMPRODUCT(LTA!F12:AJ12,LTA!F$102:AJ$102,LTA!F$103:AJ$103)</f>
        <v>100.83000000000001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19.350000000000001</v>
      </c>
      <c r="Z12" s="75">
        <f>IEX!N12</f>
        <v>0</v>
      </c>
      <c r="AA12" s="117">
        <f>STOA!H12</f>
        <v>943.65999999999985</v>
      </c>
      <c r="AB12" s="117">
        <f>-STOA!N12</f>
        <v>0</v>
      </c>
      <c r="AC12">
        <f t="shared" si="0"/>
        <v>21.179322152335988</v>
      </c>
      <c r="AD12">
        <f t="shared" si="1"/>
        <v>2309.224462676365</v>
      </c>
      <c r="AE12">
        <f>'IDT-1'!B12</f>
        <v>83.807000000000002</v>
      </c>
      <c r="AF12" s="26"/>
      <c r="AG12">
        <f t="shared" si="2"/>
        <v>2393.0314626763648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8.93</v>
      </c>
      <c r="I13">
        <f>Bawana_NG!P13</f>
        <v>97.103921489439045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960.11400926431702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53.17</v>
      </c>
      <c r="U13" s="78">
        <f>SUMPRODUCT(LTA!F13:AJ13,LTA!F$102:AJ$102,LTA!F$103:AJ$103)</f>
        <v>100.00999999999999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29.99</v>
      </c>
      <c r="Z13" s="75">
        <f>IEX!N13</f>
        <v>0</v>
      </c>
      <c r="AA13" s="117">
        <f>STOA!H13</f>
        <v>897.21999999999991</v>
      </c>
      <c r="AB13" s="117">
        <f>-STOA!N13</f>
        <v>0</v>
      </c>
      <c r="AC13">
        <f t="shared" si="0"/>
        <v>21.218402820647661</v>
      </c>
      <c r="AD13">
        <f t="shared" si="1"/>
        <v>2237.2889981976273</v>
      </c>
      <c r="AE13">
        <f>'IDT-1'!B13</f>
        <v>99.582999999999998</v>
      </c>
      <c r="AF13" s="26"/>
      <c r="AG13">
        <f t="shared" si="2"/>
        <v>2336.8719981976274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8.98</v>
      </c>
      <c r="I14">
        <f>Bawana_NG!P14</f>
        <v>97.103921489439045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951.16368656710426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53.72</v>
      </c>
      <c r="U14" s="78">
        <f>SUMPRODUCT(LTA!F14:AJ14,LTA!F$102:AJ$102,LTA!F$103:AJ$103)</f>
        <v>103.99000000000001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897.21999999999991</v>
      </c>
      <c r="AB14" s="117">
        <f>-STOA!N14</f>
        <v>0</v>
      </c>
      <c r="AC14">
        <f t="shared" si="0"/>
        <v>20.640810027724136</v>
      </c>
      <c r="AD14">
        <f t="shared" si="1"/>
        <v>2234.5062682933381</v>
      </c>
      <c r="AE14">
        <f>'IDT-1'!B14</f>
        <v>110</v>
      </c>
      <c r="AF14" s="26"/>
      <c r="AG14">
        <f t="shared" si="2"/>
        <v>2344.5062682933381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8.98</v>
      </c>
      <c r="I15">
        <f>Bawana_NG!P15</f>
        <v>97.103921489439045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950.11177581316144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55.08</v>
      </c>
      <c r="U15" s="78">
        <f>SUMPRODUCT(LTA!F15:AJ15,LTA!F$102:AJ$102,LTA!F$103:AJ$103)</f>
        <v>103.97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186.73</v>
      </c>
      <c r="Z15" s="75">
        <f>IEX!N15</f>
        <v>0</v>
      </c>
      <c r="AA15" s="117">
        <f>STOA!H15</f>
        <v>658.2299999999999</v>
      </c>
      <c r="AB15" s="117">
        <f>-STOA!N15</f>
        <v>0</v>
      </c>
      <c r="AC15">
        <f t="shared" si="0"/>
        <v>20.479557537398481</v>
      </c>
      <c r="AD15">
        <f t="shared" si="1"/>
        <v>2148.0415178199933</v>
      </c>
      <c r="AE15">
        <f>'IDT-1'!B15</f>
        <v>130.25399999999999</v>
      </c>
      <c r="AF15" s="26"/>
      <c r="AG15">
        <f t="shared" si="2"/>
        <v>2278.2955178199932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8.98</v>
      </c>
      <c r="I16">
        <f>Bawana_NG!P16</f>
        <v>97.103921489439045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942.48757450172661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53.269999999999996</v>
      </c>
      <c r="U16" s="78">
        <f>SUMPRODUCT(LTA!F16:AJ16,LTA!F$102:AJ$102,LTA!F$103:AJ$103)</f>
        <v>109.14000000000001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148.99</v>
      </c>
      <c r="Z16" s="75">
        <f>IEX!N16</f>
        <v>0</v>
      </c>
      <c r="AA16" s="117">
        <f>STOA!H16</f>
        <v>658.2299999999999</v>
      </c>
      <c r="AB16" s="117">
        <f>-STOA!N16</f>
        <v>0</v>
      </c>
      <c r="AC16">
        <f t="shared" si="0"/>
        <v>19.843576740191995</v>
      </c>
      <c r="AD16">
        <f t="shared" si="1"/>
        <v>2136.6732973057651</v>
      </c>
      <c r="AE16">
        <f>'IDT-1'!B16</f>
        <v>146.53399999999999</v>
      </c>
      <c r="AF16" s="26"/>
      <c r="AG16">
        <f t="shared" si="2"/>
        <v>2283.2072973057652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8.98</v>
      </c>
      <c r="I17">
        <f>Bawana_NG!P17</f>
        <v>95.41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841.77013412499957</v>
      </c>
      <c r="P17" s="77">
        <v>104.89</v>
      </c>
      <c r="Q17" s="77">
        <v>34.700000000000003</v>
      </c>
      <c r="R17" s="80">
        <v>0</v>
      </c>
      <c r="S17" s="80">
        <v>0</v>
      </c>
      <c r="T17" s="78">
        <f>SUMPRODUCT(LTA!F17:AJ17,LTA!F$101:AJ$101,LTA!F$103:AJ$103)</f>
        <v>53.339999999999996</v>
      </c>
      <c r="U17" s="78">
        <f>SUMPRODUCT(LTA!F17:AJ17,LTA!F$102:AJ$102,LTA!F$103:AJ$103)</f>
        <v>109.08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70.62</v>
      </c>
      <c r="Z17" s="75">
        <f>IEX!N17</f>
        <v>0</v>
      </c>
      <c r="AA17" s="117">
        <f>STOA!H17</f>
        <v>658.2299999999999</v>
      </c>
      <c r="AB17" s="117">
        <f>-STOA!N17</f>
        <v>0</v>
      </c>
      <c r="AC17">
        <f t="shared" si="0"/>
        <v>17.812001858902875</v>
      </c>
      <c r="AD17">
        <f t="shared" si="1"/>
        <v>2006.279118470969</v>
      </c>
      <c r="AE17">
        <f>'IDT-1'!B17</f>
        <v>203.57</v>
      </c>
      <c r="AF17" s="26"/>
      <c r="AG17">
        <f t="shared" si="2"/>
        <v>2209.8491184709692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8.98</v>
      </c>
      <c r="I18">
        <f>Bawana_NG!P18</f>
        <v>95.41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862.80111530987062</v>
      </c>
      <c r="P18" s="77">
        <v>104.89</v>
      </c>
      <c r="Q18" s="77">
        <v>34.700000000000003</v>
      </c>
      <c r="R18" s="80">
        <v>0</v>
      </c>
      <c r="S18" s="80">
        <v>0</v>
      </c>
      <c r="T18" s="78">
        <f>SUMPRODUCT(LTA!F18:AJ18,LTA!F$101:AJ$101,LTA!F$103:AJ$103)</f>
        <v>53.599999999999994</v>
      </c>
      <c r="U18" s="78">
        <f>SUMPRODUCT(LTA!F18:AJ18,LTA!F$102:AJ$102,LTA!F$103:AJ$103)</f>
        <v>109.01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20.309999999999999</v>
      </c>
      <c r="Z18" s="75">
        <f>IEX!N18</f>
        <v>0</v>
      </c>
      <c r="AA18" s="117">
        <f>STOA!H18</f>
        <v>658.2299999999999</v>
      </c>
      <c r="AB18" s="117">
        <f>-STOA!N18</f>
        <v>0</v>
      </c>
      <c r="AC18">
        <f t="shared" si="0"/>
        <v>17.922098493329738</v>
      </c>
      <c r="AD18">
        <f t="shared" si="1"/>
        <v>2018.6800030214129</v>
      </c>
      <c r="AE18">
        <f>'IDT-1'!B18</f>
        <v>234.15700000000001</v>
      </c>
      <c r="AF18" s="26"/>
      <c r="AG18">
        <f t="shared" si="2"/>
        <v>2252.8370030214128</v>
      </c>
      <c r="AI18" s="75">
        <f>PXIL!H18</f>
        <v>0</v>
      </c>
      <c r="AJ18" s="75">
        <f>PXIL!N18</f>
        <v>0</v>
      </c>
      <c r="AK18" s="75">
        <f>RTM_IEX!H18</f>
        <v>41.6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9.4572184651573057</v>
      </c>
      <c r="I19">
        <f>Bawana_NG!P19</f>
        <v>95.41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858.20289787511661</v>
      </c>
      <c r="P19" s="77">
        <v>104.89</v>
      </c>
      <c r="Q19" s="77">
        <v>34.700000000000003</v>
      </c>
      <c r="R19" s="80">
        <v>0</v>
      </c>
      <c r="S19" s="80">
        <v>0</v>
      </c>
      <c r="T19" s="78">
        <f>SUMPRODUCT(LTA!F19:AJ19,LTA!F$101:AJ$101,LTA!F$103:AJ$103)</f>
        <v>53.63</v>
      </c>
      <c r="U19" s="78">
        <f>SUMPRODUCT(LTA!F19:AJ19,LTA!F$102:AJ$102,LTA!F$103:AJ$103)</f>
        <v>108.08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658.49999999999989</v>
      </c>
      <c r="AB19" s="117">
        <f>-STOA!N19</f>
        <v>0</v>
      </c>
      <c r="AC19">
        <f t="shared" si="0"/>
        <v>17.335481702397288</v>
      </c>
      <c r="AD19">
        <f t="shared" si="1"/>
        <v>1952.605620842749</v>
      </c>
      <c r="AE19">
        <f>'IDT-1'!B19</f>
        <v>229</v>
      </c>
      <c r="AF19" s="26"/>
      <c r="AG19">
        <f t="shared" si="2"/>
        <v>2181.605620842749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9.4572184651573057</v>
      </c>
      <c r="I20">
        <f>Bawana_NG!P20</f>
        <v>95.41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842.72320470501472</v>
      </c>
      <c r="P20" s="77">
        <v>104.89</v>
      </c>
      <c r="Q20" s="77">
        <v>34.700000000000003</v>
      </c>
      <c r="R20" s="80">
        <v>0</v>
      </c>
      <c r="S20" s="80">
        <v>0</v>
      </c>
      <c r="T20" s="78">
        <f>SUMPRODUCT(LTA!F20:AJ20,LTA!F$101:AJ$101,LTA!F$103:AJ$103)</f>
        <v>53.98</v>
      </c>
      <c r="U20" s="78">
        <f>SUMPRODUCT(LTA!F20:AJ20,LTA!F$102:AJ$102,LTA!F$103:AJ$103)</f>
        <v>107.92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658.49999999999989</v>
      </c>
      <c r="AB20" s="117">
        <f>-STOA!N20</f>
        <v>0</v>
      </c>
      <c r="AC20">
        <f t="shared" si="0"/>
        <v>17.200932402500392</v>
      </c>
      <c r="AD20">
        <f t="shared" si="1"/>
        <v>1937.4504769725438</v>
      </c>
      <c r="AE20">
        <f>'IDT-1'!B20</f>
        <v>193</v>
      </c>
      <c r="AF20" s="26"/>
      <c r="AG20">
        <f t="shared" si="2"/>
        <v>2130.4504769725436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9.4572184651573057</v>
      </c>
      <c r="I21">
        <f>Bawana_NG!P21</f>
        <v>95.41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860.2518471108782</v>
      </c>
      <c r="P21" s="77">
        <v>104.89</v>
      </c>
      <c r="Q21" s="77">
        <v>34.700000000000003</v>
      </c>
      <c r="R21" s="80">
        <v>0</v>
      </c>
      <c r="S21" s="80">
        <v>0</v>
      </c>
      <c r="T21" s="78">
        <f>SUMPRODUCT(LTA!F21:AJ21,LTA!F$101:AJ$101,LTA!F$103:AJ$103)</f>
        <v>57.870000000000005</v>
      </c>
      <c r="U21" s="78">
        <f>SUMPRODUCT(LTA!F21:AJ21,LTA!F$102:AJ$102,LTA!F$103:AJ$103)</f>
        <v>107.02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658.49999999999989</v>
      </c>
      <c r="AB21" s="117">
        <f>-STOA!N21</f>
        <v>0</v>
      </c>
      <c r="AC21">
        <f t="shared" si="0"/>
        <v>17.381496455671993</v>
      </c>
      <c r="AD21">
        <f t="shared" si="1"/>
        <v>1957.7885553252361</v>
      </c>
      <c r="AE21">
        <f>'IDT-1'!B21</f>
        <v>170</v>
      </c>
      <c r="AF21" s="26"/>
      <c r="AG21">
        <f t="shared" si="2"/>
        <v>2127.7885553252363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9.4572184651573057</v>
      </c>
      <c r="I22">
        <f>Bawana_NG!P22</f>
        <v>95.41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843.86135380750795</v>
      </c>
      <c r="P22" s="77">
        <v>104.89</v>
      </c>
      <c r="Q22" s="77">
        <v>34.700000000000003</v>
      </c>
      <c r="R22" s="80">
        <v>0</v>
      </c>
      <c r="S22" s="80">
        <v>0</v>
      </c>
      <c r="T22" s="78">
        <f>SUMPRODUCT(LTA!F22:AJ22,LTA!F$101:AJ$101,LTA!F$103:AJ$103)</f>
        <v>58.309999999999995</v>
      </c>
      <c r="U22" s="78">
        <f>SUMPRODUCT(LTA!F22:AJ22,LTA!F$102:AJ$102,LTA!F$103:AJ$103)</f>
        <v>102.84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658.49999999999989</v>
      </c>
      <c r="AB22" s="117">
        <f>-STOA!N22</f>
        <v>0</v>
      </c>
      <c r="AC22">
        <f t="shared" si="0"/>
        <v>17.310885644868673</v>
      </c>
      <c r="AD22">
        <f t="shared" si="1"/>
        <v>1925.7286728326687</v>
      </c>
      <c r="AE22">
        <f>'IDT-1'!B22</f>
        <v>143</v>
      </c>
      <c r="AF22" s="26"/>
      <c r="AG22">
        <f t="shared" si="2"/>
        <v>2068.728672832669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7.4693028705330997</v>
      </c>
      <c r="F23">
        <f>GT_Spot!P23</f>
        <v>0</v>
      </c>
      <c r="G23">
        <f>PPCL_NG!P23</f>
        <v>33.950000000000003</v>
      </c>
      <c r="H23">
        <f>PPCL_Spot!P23</f>
        <v>4.5913503971756402</v>
      </c>
      <c r="I23">
        <f>Bawana_NG!P23</f>
        <v>95.41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863.55648334552768</v>
      </c>
      <c r="P23" s="77">
        <v>104.89</v>
      </c>
      <c r="Q23" s="77">
        <v>34.700000000000003</v>
      </c>
      <c r="R23" s="80">
        <v>0</v>
      </c>
      <c r="S23" s="80">
        <v>0</v>
      </c>
      <c r="T23" s="78">
        <f>SUMPRODUCT(LTA!F23:AJ23,LTA!F$101:AJ$101,LTA!F$103:AJ$103)</f>
        <v>58.66</v>
      </c>
      <c r="U23" s="78">
        <f>SUMPRODUCT(LTA!F23:AJ23,LTA!F$102:AJ$102,LTA!F$103:AJ$103)</f>
        <v>101.97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658.49999999999989</v>
      </c>
      <c r="AB23" s="117">
        <f>-STOA!N23</f>
        <v>0</v>
      </c>
      <c r="AC23">
        <f t="shared" si="0"/>
        <v>17.799910802196486</v>
      </c>
      <c r="AD23">
        <f t="shared" si="1"/>
        <v>2004.91722581104</v>
      </c>
      <c r="AE23">
        <f>'IDT-1'!B23</f>
        <v>121</v>
      </c>
      <c r="AF23" s="26"/>
      <c r="AG23">
        <f t="shared" si="2"/>
        <v>2125.9172258110402</v>
      </c>
      <c r="AI23" s="75">
        <f>PXIL!H23</f>
        <v>0</v>
      </c>
      <c r="AJ23" s="75">
        <f>PXIL!N23</f>
        <v>0</v>
      </c>
      <c r="AK23" s="75">
        <f>RTM_IEX!H23</f>
        <v>59.02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7.4693028705330997</v>
      </c>
      <c r="F24">
        <f>GT_Spot!P24</f>
        <v>0</v>
      </c>
      <c r="G24">
        <f>PPCL_NG!P24</f>
        <v>33.950000000000003</v>
      </c>
      <c r="H24">
        <f>PPCL_Spot!P24</f>
        <v>4.5913503971756402</v>
      </c>
      <c r="I24">
        <f>Bawana_NG!P24</f>
        <v>95.41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835.49760411478644</v>
      </c>
      <c r="P24" s="77">
        <v>104.89</v>
      </c>
      <c r="Q24" s="77">
        <v>34.700000000000003</v>
      </c>
      <c r="R24" s="80">
        <v>0</v>
      </c>
      <c r="S24" s="80">
        <v>0</v>
      </c>
      <c r="T24" s="78">
        <f>SUMPRODUCT(LTA!F24:AJ24,LTA!F$101:AJ$101,LTA!F$103:AJ$103)</f>
        <v>58.99</v>
      </c>
      <c r="U24" s="78">
        <f>SUMPRODUCT(LTA!F24:AJ24,LTA!F$102:AJ$102,LTA!F$103:AJ$103)</f>
        <v>100.74000000000001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658.49999999999989</v>
      </c>
      <c r="AB24" s="117">
        <f>-STOA!N24</f>
        <v>0</v>
      </c>
      <c r="AC24">
        <f t="shared" si="0"/>
        <v>17.374792664965959</v>
      </c>
      <c r="AD24">
        <f t="shared" si="1"/>
        <v>1957.0334647175293</v>
      </c>
      <c r="AE24">
        <f>'IDT-1'!B24</f>
        <v>99</v>
      </c>
      <c r="AF24" s="26"/>
      <c r="AG24">
        <f t="shared" si="2"/>
        <v>2056.0334647175296</v>
      </c>
      <c r="AI24" s="75">
        <f>PXIL!H24</f>
        <v>0</v>
      </c>
      <c r="AJ24" s="75">
        <f>PXIL!N24</f>
        <v>0</v>
      </c>
      <c r="AK24" s="75">
        <f>RTM_IEX!H24</f>
        <v>39.67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9.4600000000000009</v>
      </c>
      <c r="I25">
        <f>Bawana_NG!P25</f>
        <v>95.41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846.63458394411396</v>
      </c>
      <c r="P25" s="77">
        <v>104.89</v>
      </c>
      <c r="Q25" s="77">
        <v>34.700000000000003</v>
      </c>
      <c r="R25" s="80">
        <v>0</v>
      </c>
      <c r="S25" s="80">
        <v>0</v>
      </c>
      <c r="T25" s="78">
        <f>SUMPRODUCT(LTA!F25:AJ25,LTA!F$101:AJ$101,LTA!F$103:AJ$103)</f>
        <v>59.29</v>
      </c>
      <c r="U25" s="78">
        <f>SUMPRODUCT(LTA!F25:AJ25,LTA!F$102:AJ$102,LTA!F$103:AJ$103)</f>
        <v>99.41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658.49999999999989</v>
      </c>
      <c r="AB25" s="117">
        <f>-STOA!N25</f>
        <v>0</v>
      </c>
      <c r="AC25">
        <f t="shared" si="0"/>
        <v>17.349267057666211</v>
      </c>
      <c r="AD25">
        <f t="shared" si="1"/>
        <v>1922.0163030913204</v>
      </c>
      <c r="AE25">
        <f>'IDT-1'!B25</f>
        <v>88</v>
      </c>
      <c r="AF25" s="26"/>
      <c r="AG25">
        <f t="shared" si="2"/>
        <v>2010.0163030913204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9.4600000000000009</v>
      </c>
      <c r="I26">
        <f>Bawana_NG!P26</f>
        <v>95.41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854.06499189470526</v>
      </c>
      <c r="P26" s="77">
        <v>104.89</v>
      </c>
      <c r="Q26" s="77">
        <v>34.700000000000003</v>
      </c>
      <c r="R26" s="80">
        <v>0</v>
      </c>
      <c r="S26" s="80">
        <v>0</v>
      </c>
      <c r="T26" s="78">
        <f>SUMPRODUCT(LTA!F26:AJ26,LTA!F$101:AJ$101,LTA!F$103:AJ$103)</f>
        <v>59.58</v>
      </c>
      <c r="U26" s="78">
        <f>SUMPRODUCT(LTA!F26:AJ26,LTA!F$102:AJ$102,LTA!F$103:AJ$103)</f>
        <v>97.67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658.49999999999989</v>
      </c>
      <c r="AB26" s="117">
        <f>-STOA!N26</f>
        <v>0</v>
      </c>
      <c r="AC26">
        <f t="shared" si="0"/>
        <v>17.34862588249824</v>
      </c>
      <c r="AD26">
        <f t="shared" si="1"/>
        <v>1933.9973522170794</v>
      </c>
      <c r="AE26">
        <f>'IDT-1'!B26</f>
        <v>63</v>
      </c>
      <c r="AF26" s="26"/>
      <c r="AG26">
        <f t="shared" si="2"/>
        <v>1996.9973522170794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9.4600000000000009</v>
      </c>
      <c r="I27">
        <f>Bawana_NG!P27</f>
        <v>95.41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860.52940994175071</v>
      </c>
      <c r="P27" s="77">
        <v>104.89</v>
      </c>
      <c r="Q27" s="77">
        <v>34.700000000000003</v>
      </c>
      <c r="R27" s="80">
        <v>2.85</v>
      </c>
      <c r="S27" s="80">
        <v>0</v>
      </c>
      <c r="T27" s="78">
        <f>SUMPRODUCT(LTA!F27:AJ27,LTA!F$101:AJ$101,LTA!F$103:AJ$103)</f>
        <v>60.1</v>
      </c>
      <c r="U27" s="78">
        <f>SUMPRODUCT(LTA!F27:AJ27,LTA!F$102:AJ$102,LTA!F$103:AJ$103)</f>
        <v>96.070000000000007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442.25999999999988</v>
      </c>
      <c r="AB27" s="117">
        <f>-STOA!N27</f>
        <v>0</v>
      </c>
      <c r="AC27">
        <f t="shared" si="0"/>
        <v>15.656471497535881</v>
      </c>
      <c r="AD27">
        <f t="shared" si="1"/>
        <v>1763.488016858814</v>
      </c>
      <c r="AE27">
        <f>'IDT-1'!B27</f>
        <v>250</v>
      </c>
      <c r="AF27" s="26"/>
      <c r="AG27">
        <f t="shared" si="2"/>
        <v>2013.488016858814</v>
      </c>
      <c r="AI27" s="75">
        <f>PXIL!H27</f>
        <v>0</v>
      </c>
      <c r="AJ27" s="75">
        <f>PXIL!N27</f>
        <v>0</v>
      </c>
      <c r="AK27" s="75">
        <f>RTM_IEX!H27</f>
        <v>25.15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9.4600000000000009</v>
      </c>
      <c r="I28">
        <f>Bawana_NG!P28</f>
        <v>95.41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881.30174265896835</v>
      </c>
      <c r="P28" s="77">
        <v>104.89</v>
      </c>
      <c r="Q28" s="77">
        <v>34.700000000000003</v>
      </c>
      <c r="R28" s="80">
        <v>7.6874595308886686</v>
      </c>
      <c r="S28" s="80">
        <v>0</v>
      </c>
      <c r="T28" s="78">
        <f>SUMPRODUCT(LTA!F28:AJ28,LTA!F$101:AJ$101,LTA!F$103:AJ$103)</f>
        <v>62.64</v>
      </c>
      <c r="U28" s="78">
        <f>SUMPRODUCT(LTA!F28:AJ28,LTA!F$102:AJ$102,LTA!F$103:AJ$103)</f>
        <v>94.46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442.25999999999988</v>
      </c>
      <c r="AB28" s="117">
        <f>-STOA!N28</f>
        <v>0</v>
      </c>
      <c r="AC28">
        <f t="shared" si="0"/>
        <v>15.766361072063367</v>
      </c>
      <c r="AD28">
        <f t="shared" si="1"/>
        <v>1753.7679195323931</v>
      </c>
      <c r="AE28">
        <f>'IDT-1'!B28</f>
        <v>195</v>
      </c>
      <c r="AF28" s="26"/>
      <c r="AG28">
        <f t="shared" si="2"/>
        <v>1948.7679195323931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9.4600000000000009</v>
      </c>
      <c r="I29">
        <f>Bawana_NG!P29</f>
        <v>95.41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884.06854945244913</v>
      </c>
      <c r="P29" s="77">
        <v>104.89</v>
      </c>
      <c r="Q29" s="77">
        <v>34.700000000000003</v>
      </c>
      <c r="R29" s="80">
        <v>10.500000000000002</v>
      </c>
      <c r="S29" s="80">
        <v>0</v>
      </c>
      <c r="T29" s="78">
        <f>SUMPRODUCT(LTA!F29:AJ29,LTA!F$101:AJ$101,LTA!F$103:AJ$103)</f>
        <v>70.38</v>
      </c>
      <c r="U29" s="78">
        <f>SUMPRODUCT(LTA!F29:AJ29,LTA!F$102:AJ$102,LTA!F$103:AJ$103)</f>
        <v>95.92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442.25999999999988</v>
      </c>
      <c r="AB29" s="117">
        <f>-STOA!N29</f>
        <v>0</v>
      </c>
      <c r="AC29">
        <f t="shared" si="0"/>
        <v>16.153885026117841</v>
      </c>
      <c r="AD29">
        <f t="shared" si="1"/>
        <v>1739.1597428409307</v>
      </c>
      <c r="AE29">
        <f>'IDT-1'!B29</f>
        <v>155</v>
      </c>
      <c r="AF29" s="26"/>
      <c r="AG29">
        <f t="shared" si="2"/>
        <v>1894.1597428409307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9.4600000000000009</v>
      </c>
      <c r="I30">
        <f>Bawana_NG!P30</f>
        <v>95.41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884.06846945851794</v>
      </c>
      <c r="P30" s="77">
        <v>104.89</v>
      </c>
      <c r="Q30" s="77">
        <v>34.700000000000003</v>
      </c>
      <c r="R30" s="80">
        <v>10.5</v>
      </c>
      <c r="S30" s="80">
        <v>0</v>
      </c>
      <c r="T30" s="78">
        <f>SUMPRODUCT(LTA!F30:AJ30,LTA!F$101:AJ$101,LTA!F$103:AJ$103)</f>
        <v>78.47</v>
      </c>
      <c r="U30" s="78">
        <f>SUMPRODUCT(LTA!F30:AJ30,LTA!F$102:AJ$102,LTA!F$103:AJ$103)</f>
        <v>94.31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444.01999999999987</v>
      </c>
      <c r="AB30" s="117">
        <f>-STOA!N30</f>
        <v>0</v>
      </c>
      <c r="AC30">
        <f t="shared" si="0"/>
        <v>15.995565006594168</v>
      </c>
      <c r="AD30">
        <f t="shared" si="1"/>
        <v>1773.5579828665229</v>
      </c>
      <c r="AE30">
        <f>'IDT-1'!B30</f>
        <v>116</v>
      </c>
      <c r="AF30" s="26"/>
      <c r="AG30">
        <f t="shared" si="2"/>
        <v>1889.5579828665229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9.812803658188054</v>
      </c>
      <c r="I31">
        <f>Bawana_NG!P31</f>
        <v>95.41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883.75997459895177</v>
      </c>
      <c r="P31" s="77">
        <v>104.89</v>
      </c>
      <c r="Q31" s="77">
        <v>34.200000000000003</v>
      </c>
      <c r="R31" s="80">
        <v>10.5</v>
      </c>
      <c r="S31" s="80">
        <v>0</v>
      </c>
      <c r="T31" s="78">
        <f>SUMPRODUCT(LTA!F31:AJ31,LTA!F$101:AJ$101,LTA!F$103:AJ$103)</f>
        <v>88.990000000000009</v>
      </c>
      <c r="U31" s="78">
        <f>SUMPRODUCT(LTA!F31:AJ31,LTA!F$102:AJ$102,LTA!F$103:AJ$103)</f>
        <v>93.54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446.45999999999987</v>
      </c>
      <c r="AB31" s="117">
        <f>-STOA!N31</f>
        <v>0</v>
      </c>
      <c r="AC31">
        <f t="shared" si="0"/>
        <v>16.127829138711306</v>
      </c>
      <c r="AD31">
        <f t="shared" si="1"/>
        <v>1816.5800275330278</v>
      </c>
      <c r="AE31">
        <f>'IDT-1'!B31</f>
        <v>70</v>
      </c>
      <c r="AF31" s="26"/>
      <c r="AG31">
        <f t="shared" si="2"/>
        <v>1886.5800275330278</v>
      </c>
      <c r="AI31" s="75">
        <f>PXIL!H31</f>
        <v>0</v>
      </c>
      <c r="AJ31" s="75">
        <f>PXIL!N31</f>
        <v>0</v>
      </c>
      <c r="AK31" s="75">
        <f>RTM_IEX!H31</f>
        <v>17.420000000000002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9.812803658188054</v>
      </c>
      <c r="I32">
        <f>Bawana_NG!P32</f>
        <v>95.41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859.02127557869233</v>
      </c>
      <c r="P32" s="77">
        <v>104.89</v>
      </c>
      <c r="Q32" s="77">
        <v>34.200000000000003</v>
      </c>
      <c r="R32" s="80">
        <v>10.5</v>
      </c>
      <c r="S32" s="80">
        <v>0</v>
      </c>
      <c r="T32" s="78">
        <f>SUMPRODUCT(LTA!F32:AJ32,LTA!F$101:AJ$101,LTA!F$103:AJ$103)</f>
        <v>102.25</v>
      </c>
      <c r="U32" s="78">
        <f>SUMPRODUCT(LTA!F32:AJ32,LTA!F$102:AJ$102,LTA!F$103:AJ$103)</f>
        <v>93.039999999999992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449.30999999999989</v>
      </c>
      <c r="AB32" s="117">
        <f>-STOA!N32</f>
        <v>0</v>
      </c>
      <c r="AC32">
        <f t="shared" si="0"/>
        <v>15.979384587333023</v>
      </c>
      <c r="AD32">
        <f t="shared" si="1"/>
        <v>1799.8597730641468</v>
      </c>
      <c r="AE32">
        <f>'IDT-1'!B32</f>
        <v>33</v>
      </c>
      <c r="AF32" s="26"/>
      <c r="AG32">
        <f t="shared" si="2"/>
        <v>1832.8597730641468</v>
      </c>
      <c r="AI32" s="75">
        <f>PXIL!H32</f>
        <v>0</v>
      </c>
      <c r="AJ32" s="75">
        <f>PXIL!N32</f>
        <v>0</v>
      </c>
      <c r="AK32" s="75">
        <f>RTM_IEX!H32</f>
        <v>9.68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9.812803658188054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839.33179482168111</v>
      </c>
      <c r="P33" s="77">
        <v>104.89</v>
      </c>
      <c r="Q33" s="77">
        <v>34.200000000000003</v>
      </c>
      <c r="R33" s="80">
        <v>10.5</v>
      </c>
      <c r="S33" s="80">
        <v>0</v>
      </c>
      <c r="T33" s="78">
        <f>SUMPRODUCT(LTA!F33:AJ33,LTA!F$101:AJ$101,LTA!F$103:AJ$103)</f>
        <v>112.97</v>
      </c>
      <c r="U33" s="78">
        <f>SUMPRODUCT(LTA!F33:AJ33,LTA!F$102:AJ$102,LTA!F$103:AJ$103)</f>
        <v>90.88000000000001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456.30999999999989</v>
      </c>
      <c r="AB33" s="117">
        <f>-STOA!N33</f>
        <v>0</v>
      </c>
      <c r="AC33">
        <f t="shared" si="0"/>
        <v>16.226521991069148</v>
      </c>
      <c r="AD33">
        <f t="shared" si="1"/>
        <v>1751.3590626936725</v>
      </c>
      <c r="AE33">
        <f>'IDT-1'!B33</f>
        <v>0</v>
      </c>
      <c r="AF33" s="26"/>
      <c r="AG33">
        <f t="shared" si="2"/>
        <v>1751.3590626936725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9.812803658188054</v>
      </c>
      <c r="I34">
        <f>Bawana_NG!P34</f>
        <v>80.001932497003864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788.65904663137678</v>
      </c>
      <c r="P34" s="77">
        <v>104.89</v>
      </c>
      <c r="Q34" s="77">
        <v>34.200000000000003</v>
      </c>
      <c r="R34" s="80">
        <v>15.5</v>
      </c>
      <c r="S34" s="80">
        <v>0</v>
      </c>
      <c r="T34" s="78">
        <f>SUMPRODUCT(LTA!F34:AJ34,LTA!F$101:AJ$101,LTA!F$103:AJ$103)</f>
        <v>118.53</v>
      </c>
      <c r="U34" s="78">
        <f>SUMPRODUCT(LTA!F34:AJ34,LTA!F$102:AJ$102,LTA!F$103:AJ$103)</f>
        <v>89.03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466.80999999999989</v>
      </c>
      <c r="AB34" s="117">
        <f>-STOA!N34</f>
        <v>0</v>
      </c>
      <c r="AC34">
        <f t="shared" si="0"/>
        <v>15.533273967124682</v>
      </c>
      <c r="AD34">
        <f t="shared" si="1"/>
        <v>1749.6114950243166</v>
      </c>
      <c r="AE34">
        <f>'IDT-1'!B34</f>
        <v>0</v>
      </c>
      <c r="AF34" s="26"/>
      <c r="AG34">
        <f t="shared" si="2"/>
        <v>1749.6114950243166</v>
      </c>
      <c r="AI34" s="75">
        <f>PXIL!H34</f>
        <v>0</v>
      </c>
      <c r="AJ34" s="75">
        <f>PXIL!N34</f>
        <v>0</v>
      </c>
      <c r="AK34" s="75">
        <f>RTM_IEX!H34</f>
        <v>10.64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9.812803658188054</v>
      </c>
      <c r="I35">
        <f>Bawana_NG!P35</f>
        <v>80.001932497003864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749.99819283283568</v>
      </c>
      <c r="P35" s="77">
        <v>104.89</v>
      </c>
      <c r="Q35" s="77">
        <v>34.200000000000003</v>
      </c>
      <c r="R35" s="80">
        <v>33.5</v>
      </c>
      <c r="S35" s="80">
        <v>0</v>
      </c>
      <c r="T35" s="78">
        <f>SUMPRODUCT(LTA!F35:AJ35,LTA!F$101:AJ$101,LTA!F$103:AJ$103)</f>
        <v>144.69</v>
      </c>
      <c r="U35" s="78">
        <f>SUMPRODUCT(LTA!F35:AJ35,LTA!F$102:AJ$102,LTA!F$103:AJ$103)</f>
        <v>81.900000000000006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466.40999999999991</v>
      </c>
      <c r="AB35" s="117">
        <f>-STOA!N35</f>
        <v>0</v>
      </c>
      <c r="AC35">
        <f t="shared" si="0"/>
        <v>15.66016245369752</v>
      </c>
      <c r="AD35">
        <f t="shared" si="1"/>
        <v>1763.9037527392024</v>
      </c>
      <c r="AE35">
        <f>'IDT-1'!B35</f>
        <v>0</v>
      </c>
      <c r="AF35" s="26"/>
      <c r="AG35">
        <f t="shared" si="2"/>
        <v>1763.9037527392024</v>
      </c>
      <c r="AI35" s="75">
        <f>PXIL!H35</f>
        <v>0</v>
      </c>
      <c r="AJ35" s="75">
        <f>PXIL!N35</f>
        <v>0</v>
      </c>
      <c r="AK35" s="75">
        <f>RTM_IEX!H35</f>
        <v>27.09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9.812803658188054</v>
      </c>
      <c r="I36">
        <f>Bawana_NG!P36</f>
        <v>80.001932497003864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749.99896233993547</v>
      </c>
      <c r="P36" s="77">
        <v>98.69</v>
      </c>
      <c r="Q36" s="77">
        <v>9.676428044280442</v>
      </c>
      <c r="R36" s="80">
        <v>33.5</v>
      </c>
      <c r="S36" s="80">
        <v>0</v>
      </c>
      <c r="T36" s="78">
        <f>SUMPRODUCT(LTA!F36:AJ36,LTA!F$101:AJ$101,LTA!F$103:AJ$103)</f>
        <v>173.26</v>
      </c>
      <c r="U36" s="78">
        <f>SUMPRODUCT(LTA!F36:AJ36,LTA!F$102:AJ$102,LTA!F$103:AJ$103)</f>
        <v>80.13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471.30999999999989</v>
      </c>
      <c r="AB36" s="117">
        <f>-STOA!N36</f>
        <v>0</v>
      </c>
      <c r="AC36">
        <f t="shared" si="0"/>
        <v>15.430369792149666</v>
      </c>
      <c r="AD36">
        <f t="shared" si="1"/>
        <v>1738.0207429521306</v>
      </c>
      <c r="AE36">
        <f>'IDT-1'!B36</f>
        <v>0</v>
      </c>
      <c r="AF36" s="26"/>
      <c r="AG36">
        <f t="shared" si="2"/>
        <v>1738.0207429521306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12.111037193831267</v>
      </c>
      <c r="F37">
        <f>GT_Spot!P37</f>
        <v>0</v>
      </c>
      <c r="G37">
        <f>PPCL_NG!P37</f>
        <v>33.950000000000003</v>
      </c>
      <c r="H37">
        <f>PPCL_Spot!P37</f>
        <v>9.812803658188054</v>
      </c>
      <c r="I37">
        <f>Bawana_NG!P37</f>
        <v>80.001932497003864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759.65687255990611</v>
      </c>
      <c r="P37" s="77">
        <v>65.789999999999992</v>
      </c>
      <c r="Q37" s="77">
        <v>9.676428044280442</v>
      </c>
      <c r="R37" s="80">
        <v>33.5</v>
      </c>
      <c r="S37" s="80">
        <v>0</v>
      </c>
      <c r="T37" s="78">
        <f>SUMPRODUCT(LTA!F37:AJ37,LTA!F$101:AJ$101,LTA!F$103:AJ$103)</f>
        <v>200.72</v>
      </c>
      <c r="U37" s="78">
        <f>SUMPRODUCT(LTA!F37:AJ37,LTA!F$102:AJ$102,LTA!F$103:AJ$103)</f>
        <v>82.3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476.90999999999991</v>
      </c>
      <c r="AB37" s="117">
        <f>-STOA!N37</f>
        <v>0</v>
      </c>
      <c r="AC37">
        <f t="shared" si="0"/>
        <v>16.088855850788242</v>
      </c>
      <c r="AD37">
        <f t="shared" si="1"/>
        <v>1812.1902181024211</v>
      </c>
      <c r="AE37">
        <f>'IDT-1'!B37</f>
        <v>0</v>
      </c>
      <c r="AF37" s="26"/>
      <c r="AG37">
        <f t="shared" si="2"/>
        <v>1812.1902181024211</v>
      </c>
      <c r="AI37" s="75">
        <f>PXIL!H37</f>
        <v>0</v>
      </c>
      <c r="AJ37" s="75">
        <f>PXIL!N37</f>
        <v>0</v>
      </c>
      <c r="AK37" s="75">
        <f>RTM_IEX!H37</f>
        <v>63.85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12.111037193831267</v>
      </c>
      <c r="F38">
        <f>GT_Spot!P38</f>
        <v>0</v>
      </c>
      <c r="G38">
        <f>PPCL_NG!P38</f>
        <v>33.950000000000003</v>
      </c>
      <c r="H38">
        <f>PPCL_Spot!P38</f>
        <v>9.812803658188054</v>
      </c>
      <c r="I38">
        <f>Bawana_NG!P38</f>
        <v>80.001932497003864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760.20463822180056</v>
      </c>
      <c r="P38" s="77">
        <v>40.64</v>
      </c>
      <c r="Q38" s="77">
        <v>9.676428044280442</v>
      </c>
      <c r="R38" s="80">
        <v>33.5</v>
      </c>
      <c r="S38" s="80">
        <v>0</v>
      </c>
      <c r="T38" s="78">
        <f>SUMPRODUCT(LTA!F38:AJ38,LTA!F$101:AJ$101,LTA!F$103:AJ$103)</f>
        <v>229.89</v>
      </c>
      <c r="U38" s="78">
        <f>SUMPRODUCT(LTA!F38:AJ38,LTA!F$102:AJ$102,LTA!F$103:AJ$103)</f>
        <v>102.08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480.40999999999991</v>
      </c>
      <c r="AB38" s="117">
        <f>-STOA!N38</f>
        <v>0</v>
      </c>
      <c r="AC38">
        <f t="shared" si="0"/>
        <v>16.018876188612918</v>
      </c>
      <c r="AD38">
        <f t="shared" si="1"/>
        <v>1804.3079634264911</v>
      </c>
      <c r="AE38">
        <f>'IDT-1'!B38</f>
        <v>0</v>
      </c>
      <c r="AF38" s="26"/>
      <c r="AG38">
        <f t="shared" si="2"/>
        <v>1804.3079634264911</v>
      </c>
      <c r="AI38" s="75">
        <f>PXIL!H38</f>
        <v>0</v>
      </c>
      <c r="AJ38" s="75">
        <f>PXIL!N38</f>
        <v>0</v>
      </c>
      <c r="AK38" s="75">
        <f>RTM_IEX!H38</f>
        <v>28.05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12.111037193831267</v>
      </c>
      <c r="F39">
        <f>GT_Spot!P39</f>
        <v>0</v>
      </c>
      <c r="G39">
        <f>PPCL_NG!P39</f>
        <v>33.950000000000003</v>
      </c>
      <c r="H39">
        <f>PPCL_Spot!P39</f>
        <v>8.98</v>
      </c>
      <c r="I39">
        <f>Bawana_NG!P39</f>
        <v>80.001932497003864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751.60086678138327</v>
      </c>
      <c r="P39" s="77">
        <v>57.08</v>
      </c>
      <c r="Q39" s="77">
        <v>9.676428044280442</v>
      </c>
      <c r="R39" s="80">
        <v>38.5</v>
      </c>
      <c r="S39" s="80">
        <v>0</v>
      </c>
      <c r="T39" s="78">
        <f>SUMPRODUCT(LTA!F39:AJ39,LTA!F$101:AJ$101,LTA!F$103:AJ$103)</f>
        <v>254.41</v>
      </c>
      <c r="U39" s="78">
        <f>SUMPRODUCT(LTA!F39:AJ39,LTA!F$102:AJ$102,LTA!F$103:AJ$103)</f>
        <v>101.24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487.40999999999991</v>
      </c>
      <c r="AB39" s="117">
        <f>-STOA!N39</f>
        <v>0</v>
      </c>
      <c r="AC39">
        <f t="shared" si="0"/>
        <v>16.14765032774519</v>
      </c>
      <c r="AD39">
        <f t="shared" si="1"/>
        <v>1818.8126141887537</v>
      </c>
      <c r="AE39">
        <f>'IDT-1'!B39</f>
        <v>0</v>
      </c>
      <c r="AF39" s="26"/>
      <c r="AG39">
        <f t="shared" si="2"/>
        <v>1818.8126141887537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12.111037193831267</v>
      </c>
      <c r="F40">
        <f>GT_Spot!P40</f>
        <v>0</v>
      </c>
      <c r="G40">
        <f>PPCL_NG!P40</f>
        <v>33.950000000000003</v>
      </c>
      <c r="H40">
        <f>PPCL_Spot!P40</f>
        <v>8.98</v>
      </c>
      <c r="I40">
        <f>Bawana_NG!P40</f>
        <v>80.001932497003864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751.60086678138327</v>
      </c>
      <c r="P40" s="77">
        <v>42.569999999999993</v>
      </c>
      <c r="Q40" s="77">
        <v>9.676428044280442</v>
      </c>
      <c r="R40" s="80">
        <v>38.5</v>
      </c>
      <c r="S40" s="80">
        <v>0</v>
      </c>
      <c r="T40" s="78">
        <f>SUMPRODUCT(LTA!F40:AJ40,LTA!F$101:AJ$101,LTA!F$103:AJ$103)</f>
        <v>284.36</v>
      </c>
      <c r="U40" s="78">
        <f>SUMPRODUCT(LTA!F40:AJ40,LTA!F$102:AJ$102,LTA!F$103:AJ$103)</f>
        <v>101.42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494.40999999999991</v>
      </c>
      <c r="AB40" s="117">
        <f>-STOA!N40</f>
        <v>0</v>
      </c>
      <c r="AC40">
        <f t="shared" si="0"/>
        <v>16.346706327745192</v>
      </c>
      <c r="AD40">
        <f t="shared" si="1"/>
        <v>1841.2335581887537</v>
      </c>
      <c r="AE40">
        <f>'IDT-1'!B40</f>
        <v>0</v>
      </c>
      <c r="AF40" s="26"/>
      <c r="AG40">
        <f t="shared" si="2"/>
        <v>1841.2335581887537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12.111037193831267</v>
      </c>
      <c r="F41">
        <f>GT_Spot!P41</f>
        <v>0</v>
      </c>
      <c r="G41">
        <f>PPCL_NG!P41</f>
        <v>33.950000000000003</v>
      </c>
      <c r="H41">
        <f>PPCL_Spot!P41</f>
        <v>8.98</v>
      </c>
      <c r="I41">
        <f>Bawana_NG!P41</f>
        <v>80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748.37262268283064</v>
      </c>
      <c r="P41" s="77">
        <v>41.599999999999994</v>
      </c>
      <c r="Q41" s="77">
        <v>9.676428044280442</v>
      </c>
      <c r="R41" s="80">
        <v>38.5</v>
      </c>
      <c r="S41" s="80">
        <v>0</v>
      </c>
      <c r="T41" s="78">
        <f>SUMPRODUCT(LTA!F41:AJ41,LTA!F$101:AJ$101,LTA!F$103:AJ$103)</f>
        <v>302.27999999999997</v>
      </c>
      <c r="U41" s="78">
        <f>SUMPRODUCT(LTA!F41:AJ41,LTA!F$102:AJ$102,LTA!F$103:AJ$103)</f>
        <v>101.91999999999999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498.6099999999999</v>
      </c>
      <c r="AB41" s="117">
        <f>-STOA!N41</f>
        <v>0</v>
      </c>
      <c r="AC41">
        <f t="shared" si="0"/>
        <v>16.562069538837463</v>
      </c>
      <c r="AD41">
        <f t="shared" si="1"/>
        <v>1853.4380183821047</v>
      </c>
      <c r="AE41">
        <f>'IDT-1'!B41</f>
        <v>0</v>
      </c>
      <c r="AF41" s="26"/>
      <c r="AG41">
        <f t="shared" si="2"/>
        <v>1853.4380183821047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12.111037193831267</v>
      </c>
      <c r="F42">
        <f>GT_Spot!P42</f>
        <v>0</v>
      </c>
      <c r="G42">
        <f>PPCL_NG!P42</f>
        <v>33.950000000000003</v>
      </c>
      <c r="H42">
        <f>PPCL_Spot!P42</f>
        <v>8.98</v>
      </c>
      <c r="I42">
        <f>Bawana_NG!P42</f>
        <v>80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749.07242538863011</v>
      </c>
      <c r="P42" s="77">
        <v>36.770000000000003</v>
      </c>
      <c r="Q42" s="77">
        <v>9.676428044280442</v>
      </c>
      <c r="R42" s="80">
        <v>38.5</v>
      </c>
      <c r="S42" s="80">
        <v>0</v>
      </c>
      <c r="T42" s="78">
        <f>SUMPRODUCT(LTA!F42:AJ42,LTA!F$101:AJ$101,LTA!F$103:AJ$103)</f>
        <v>322.12</v>
      </c>
      <c r="U42" s="78">
        <f>SUMPRODUCT(LTA!F42:AJ42,LTA!F$102:AJ$102,LTA!F$103:AJ$103)</f>
        <v>102.06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504.90999999999991</v>
      </c>
      <c r="AB42" s="117">
        <f>-STOA!N42</f>
        <v>0</v>
      </c>
      <c r="AC42">
        <f t="shared" si="0"/>
        <v>16.831407037515326</v>
      </c>
      <c r="AD42">
        <f t="shared" si="1"/>
        <v>1895.8284835892262</v>
      </c>
      <c r="AE42">
        <f>'IDT-1'!B42</f>
        <v>0</v>
      </c>
      <c r="AF42" s="26"/>
      <c r="AG42">
        <f t="shared" si="2"/>
        <v>1895.8284835892262</v>
      </c>
      <c r="AI42" s="75">
        <f>PXIL!H42</f>
        <v>0</v>
      </c>
      <c r="AJ42" s="75">
        <f>PXIL!N42</f>
        <v>0</v>
      </c>
      <c r="AK42" s="75">
        <f>RTM_IEX!H42</f>
        <v>14.51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12.111037193831267</v>
      </c>
      <c r="F43">
        <f>GT_Spot!P43</f>
        <v>0</v>
      </c>
      <c r="G43">
        <f>PPCL_NG!P43</f>
        <v>33.950000000000003</v>
      </c>
      <c r="H43">
        <f>PPCL_Spot!P43</f>
        <v>8.93</v>
      </c>
      <c r="I43">
        <f>Bawana_NG!P43</f>
        <v>80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759.77422599862155</v>
      </c>
      <c r="P43" s="77">
        <v>31.83</v>
      </c>
      <c r="Q43" s="77">
        <v>9.676428044280442</v>
      </c>
      <c r="R43" s="80">
        <v>38.5</v>
      </c>
      <c r="S43" s="80">
        <v>0</v>
      </c>
      <c r="T43" s="78">
        <f>SUMPRODUCT(LTA!F43:AJ43,LTA!F$101:AJ$101,LTA!F$103:AJ$103)</f>
        <v>345.91</v>
      </c>
      <c r="U43" s="78">
        <f>SUMPRODUCT(LTA!F43:AJ43,LTA!F$102:AJ$102,LTA!F$103:AJ$103)</f>
        <v>102.06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509.1099999999999</v>
      </c>
      <c r="AB43" s="117">
        <f>-STOA!N43</f>
        <v>0</v>
      </c>
      <c r="AC43">
        <f t="shared" si="0"/>
        <v>17.488591896603996</v>
      </c>
      <c r="AD43">
        <f t="shared" si="1"/>
        <v>1859.3630993401291</v>
      </c>
      <c r="AE43">
        <f>'IDT-1'!B43</f>
        <v>0</v>
      </c>
      <c r="AF43" s="26"/>
      <c r="AG43">
        <f t="shared" si="2"/>
        <v>1859.3630993401291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12.111037193831267</v>
      </c>
      <c r="F44">
        <f>GT_Spot!P44</f>
        <v>0</v>
      </c>
      <c r="G44">
        <f>PPCL_NG!P44</f>
        <v>33.950000000000003</v>
      </c>
      <c r="H44">
        <f>PPCL_Spot!P44</f>
        <v>8.98</v>
      </c>
      <c r="I44">
        <f>Bawana_NG!P44</f>
        <v>80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759.77321702756524</v>
      </c>
      <c r="P44" s="77">
        <v>35.799999999999997</v>
      </c>
      <c r="Q44" s="77">
        <v>9.676428044280442</v>
      </c>
      <c r="R44" s="80">
        <v>38.5</v>
      </c>
      <c r="S44" s="80">
        <v>0</v>
      </c>
      <c r="T44" s="78">
        <f>SUMPRODUCT(LTA!F44:AJ44,LTA!F$101:AJ$101,LTA!F$103:AJ$103)</f>
        <v>363.5</v>
      </c>
      <c r="U44" s="78">
        <f>SUMPRODUCT(LTA!F44:AJ44,LTA!F$102:AJ$102,LTA!F$103:AJ$103)</f>
        <v>103.01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512.6099999999999</v>
      </c>
      <c r="AB44" s="117">
        <f>-STOA!N44</f>
        <v>0</v>
      </c>
      <c r="AC44">
        <f t="shared" si="0"/>
        <v>17.229614003937957</v>
      </c>
      <c r="AD44">
        <f t="shared" si="1"/>
        <v>1940.6810682617388</v>
      </c>
      <c r="AE44">
        <f>'IDT-1'!B44</f>
        <v>0</v>
      </c>
      <c r="AF44" s="26"/>
      <c r="AG44">
        <f t="shared" si="2"/>
        <v>1940.6810682617388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12.111037193831267</v>
      </c>
      <c r="F45">
        <f>GT_Spot!P45</f>
        <v>0</v>
      </c>
      <c r="G45">
        <f>PPCL_NG!P45</f>
        <v>33.950000000000003</v>
      </c>
      <c r="H45">
        <f>PPCL_Spot!P45</f>
        <v>8.98</v>
      </c>
      <c r="I45">
        <f>Bawana_NG!P45</f>
        <v>80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760.61051439247979</v>
      </c>
      <c r="P45" s="77">
        <v>58.05</v>
      </c>
      <c r="Q45" s="77">
        <v>9.676428044280442</v>
      </c>
      <c r="R45" s="80">
        <v>38.5</v>
      </c>
      <c r="S45" s="80">
        <v>0</v>
      </c>
      <c r="T45" s="78">
        <f>SUMPRODUCT(LTA!F45:AJ45,LTA!F$101:AJ$101,LTA!F$103:AJ$103)</f>
        <v>369.1</v>
      </c>
      <c r="U45" s="78">
        <f>SUMPRODUCT(LTA!F45:AJ45,LTA!F$102:AJ$102,LTA!F$103:AJ$103)</f>
        <v>103.60000000000001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515.40999999999985</v>
      </c>
      <c r="AB45" s="117">
        <f>-STOA!N45</f>
        <v>0</v>
      </c>
      <c r="AC45">
        <f t="shared" si="0"/>
        <v>18.062338127125315</v>
      </c>
      <c r="AD45">
        <f t="shared" si="1"/>
        <v>1909.9256415034661</v>
      </c>
      <c r="AE45">
        <f>'IDT-1'!B45</f>
        <v>0</v>
      </c>
      <c r="AF45" s="26"/>
      <c r="AG45">
        <f t="shared" si="2"/>
        <v>1909.9256415034661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12.111037193831267</v>
      </c>
      <c r="F46">
        <f>GT_Spot!P46</f>
        <v>0</v>
      </c>
      <c r="G46">
        <f>PPCL_NG!P46</f>
        <v>33.950000000000003</v>
      </c>
      <c r="H46">
        <f>PPCL_Spot!P46</f>
        <v>8.98</v>
      </c>
      <c r="I46">
        <f>Bawana_NG!P46</f>
        <v>80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760.59700355549126</v>
      </c>
      <c r="P46" s="77">
        <v>70.63</v>
      </c>
      <c r="Q46" s="77">
        <v>9.676428044280442</v>
      </c>
      <c r="R46" s="80">
        <v>38.5</v>
      </c>
      <c r="S46" s="80">
        <v>0</v>
      </c>
      <c r="T46" s="78">
        <f>SUMPRODUCT(LTA!F46:AJ46,LTA!F$101:AJ$101,LTA!F$103:AJ$103)</f>
        <v>339.51</v>
      </c>
      <c r="U46" s="78">
        <f>SUMPRODUCT(LTA!F46:AJ46,LTA!F$102:AJ$102,LTA!F$103:AJ$103)</f>
        <v>104.81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518.90999999999985</v>
      </c>
      <c r="AB46" s="117">
        <f>-STOA!N46</f>
        <v>0</v>
      </c>
      <c r="AC46">
        <f t="shared" si="0"/>
        <v>17.678757278571759</v>
      </c>
      <c r="AD46">
        <f t="shared" si="1"/>
        <v>1928.995711515031</v>
      </c>
      <c r="AE46">
        <f>'IDT-1'!B46</f>
        <v>0</v>
      </c>
      <c r="AF46" s="26"/>
      <c r="AG46">
        <f t="shared" si="2"/>
        <v>1928.995711515031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12.111037193831267</v>
      </c>
      <c r="F47">
        <f>GT_Spot!P47</f>
        <v>0</v>
      </c>
      <c r="G47">
        <f>PPCL_NG!P47</f>
        <v>33.950000000000003</v>
      </c>
      <c r="H47">
        <f>PPCL_Spot!P47</f>
        <v>8.24</v>
      </c>
      <c r="I47">
        <f>Bawana_NG!P47</f>
        <v>80.004831866935632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762.31834787453909</v>
      </c>
      <c r="P47" s="77">
        <v>76.434319299237089</v>
      </c>
      <c r="Q47" s="77">
        <v>9.676428044280442</v>
      </c>
      <c r="R47" s="80">
        <v>38.5</v>
      </c>
      <c r="S47" s="80">
        <v>0</v>
      </c>
      <c r="T47" s="78">
        <f>SUMPRODUCT(LTA!F47:AJ47,LTA!F$101:AJ$101,LTA!F$103:AJ$103)</f>
        <v>347.71</v>
      </c>
      <c r="U47" s="78">
        <f>SUMPRODUCT(LTA!F47:AJ47,LTA!F$102:AJ$102,LTA!F$103:AJ$103)</f>
        <v>105.24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518.90999999999985</v>
      </c>
      <c r="AB47" s="117">
        <f>-STOA!N47</f>
        <v>0</v>
      </c>
      <c r="AC47">
        <f t="shared" si="0"/>
        <v>18.098557719551952</v>
      </c>
      <c r="AD47">
        <f t="shared" si="1"/>
        <v>1911.9964065592715</v>
      </c>
      <c r="AE47">
        <f>'IDT-1'!B47</f>
        <v>0</v>
      </c>
      <c r="AF47" s="26"/>
      <c r="AG47">
        <f t="shared" si="2"/>
        <v>1911.9964065592715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12.111037193831267</v>
      </c>
      <c r="F48">
        <f>GT_Spot!P48</f>
        <v>0</v>
      </c>
      <c r="G48">
        <f>PPCL_NG!P48</f>
        <v>33.950000000000003</v>
      </c>
      <c r="H48">
        <f>PPCL_Spot!P48</f>
        <v>8.24</v>
      </c>
      <c r="I48">
        <f>Bawana_NG!P48</f>
        <v>80.004831866935632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762.17022034139143</v>
      </c>
      <c r="P48" s="77">
        <v>93.85</v>
      </c>
      <c r="Q48" s="77">
        <v>9.6721957311534972</v>
      </c>
      <c r="R48" s="80">
        <v>38.5</v>
      </c>
      <c r="S48" s="80">
        <v>0</v>
      </c>
      <c r="T48" s="78">
        <f>SUMPRODUCT(LTA!F48:AJ48,LTA!F$101:AJ$101,LTA!F$103:AJ$103)</f>
        <v>352.03000000000003</v>
      </c>
      <c r="U48" s="78">
        <f>SUMPRODUCT(LTA!F48:AJ48,LTA!F$102:AJ$102,LTA!F$103:AJ$103)</f>
        <v>107.39999999999999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522.40999999999985</v>
      </c>
      <c r="AB48" s="117">
        <f>-STOA!N48</f>
        <v>0</v>
      </c>
      <c r="AC48">
        <f t="shared" si="0"/>
        <v>17.88551443943949</v>
      </c>
      <c r="AD48">
        <f t="shared" si="1"/>
        <v>1990.4527706938723</v>
      </c>
      <c r="AE48">
        <f>'IDT-1'!B48</f>
        <v>0</v>
      </c>
      <c r="AF48" s="26"/>
      <c r="AG48">
        <f t="shared" si="2"/>
        <v>1990.4527706938723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12.111037193831267</v>
      </c>
      <c r="F49">
        <f>GT_Spot!P49</f>
        <v>0</v>
      </c>
      <c r="G49">
        <f>PPCL_NG!P49</f>
        <v>33.950000000000003</v>
      </c>
      <c r="H49">
        <f>PPCL_Spot!P49</f>
        <v>8</v>
      </c>
      <c r="I49">
        <f>Bawana_NG!P49</f>
        <v>80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762.89582560459223</v>
      </c>
      <c r="P49" s="77">
        <v>104.89</v>
      </c>
      <c r="Q49" s="77">
        <v>9.6721957311534972</v>
      </c>
      <c r="R49" s="80">
        <v>38.5</v>
      </c>
      <c r="S49" s="80">
        <v>0</v>
      </c>
      <c r="T49" s="78">
        <f>SUMPRODUCT(LTA!F49:AJ49,LTA!F$101:AJ$101,LTA!F$103:AJ$103)</f>
        <v>359.66999999999996</v>
      </c>
      <c r="U49" s="78">
        <f>SUMPRODUCT(LTA!F49:AJ49,LTA!F$102:AJ$102,LTA!F$103:AJ$103)</f>
        <v>108.25999999999999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525.90999999999985</v>
      </c>
      <c r="AB49" s="117">
        <f>-STOA!N49</f>
        <v>0</v>
      </c>
      <c r="AC49">
        <f t="shared" si="0"/>
        <v>18.332206688425892</v>
      </c>
      <c r="AD49">
        <f t="shared" si="1"/>
        <v>1986.5268518411508</v>
      </c>
      <c r="AE49">
        <f>'IDT-1'!B49</f>
        <v>4</v>
      </c>
      <c r="AF49" s="26"/>
      <c r="AG49">
        <f t="shared" si="2"/>
        <v>1990.5268518411508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12.111037193831267</v>
      </c>
      <c r="F50">
        <f>GT_Spot!P50</f>
        <v>0</v>
      </c>
      <c r="G50">
        <f>PPCL_NG!P50</f>
        <v>33.950000000000003</v>
      </c>
      <c r="H50">
        <f>PPCL_Spot!P50</f>
        <v>8.24</v>
      </c>
      <c r="I50">
        <f>Bawana_NG!P50</f>
        <v>80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758.4310552589244</v>
      </c>
      <c r="P50" s="77">
        <v>104.89</v>
      </c>
      <c r="Q50" s="77">
        <v>9.6721957311534972</v>
      </c>
      <c r="R50" s="80">
        <v>38.5</v>
      </c>
      <c r="S50" s="80">
        <v>0</v>
      </c>
      <c r="T50" s="78">
        <f>SUMPRODUCT(LTA!F50:AJ50,LTA!F$101:AJ$101,LTA!F$103:AJ$103)</f>
        <v>369.35</v>
      </c>
      <c r="U50" s="78">
        <f>SUMPRODUCT(LTA!F50:AJ50,LTA!F$102:AJ$102,LTA!F$103:AJ$103)</f>
        <v>110.22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525.90999999999985</v>
      </c>
      <c r="AB50" s="117">
        <f>-STOA!N50</f>
        <v>0</v>
      </c>
      <c r="AC50">
        <f t="shared" si="0"/>
        <v>18.415216964428406</v>
      </c>
      <c r="AD50">
        <f t="shared" si="1"/>
        <v>1991.85907121948</v>
      </c>
      <c r="AE50">
        <f>'IDT-1'!B50</f>
        <v>17</v>
      </c>
      <c r="AF50" s="26"/>
      <c r="AG50">
        <f t="shared" si="2"/>
        <v>2008.85907121948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11.100467726847521</v>
      </c>
      <c r="F51">
        <f>GT_Spot!P51</f>
        <v>0</v>
      </c>
      <c r="G51">
        <f>PPCL_NG!P51</f>
        <v>33.950000000000003</v>
      </c>
      <c r="H51">
        <f>PPCL_Spot!P51</f>
        <v>6.59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748.41100075168106</v>
      </c>
      <c r="P51" s="77">
        <v>104.89</v>
      </c>
      <c r="Q51" s="77">
        <v>35.35</v>
      </c>
      <c r="R51" s="80">
        <v>38.5</v>
      </c>
      <c r="S51" s="80">
        <v>0</v>
      </c>
      <c r="T51" s="78">
        <f>SUMPRODUCT(LTA!F51:AJ51,LTA!F$101:AJ$101,LTA!F$103:AJ$103)</f>
        <v>387.26</v>
      </c>
      <c r="U51" s="78">
        <f>SUMPRODUCT(LTA!F51:AJ51,LTA!F$102:AJ$102,LTA!F$103:AJ$103)</f>
        <v>111.6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529.40999999999985</v>
      </c>
      <c r="AB51" s="117">
        <f>-STOA!N51</f>
        <v>0</v>
      </c>
      <c r="AC51">
        <f t="shared" si="0"/>
        <v>18.961366104209119</v>
      </c>
      <c r="AD51">
        <f t="shared" si="1"/>
        <v>1991.1001023743195</v>
      </c>
      <c r="AE51">
        <f>'IDT-1'!B51</f>
        <v>21</v>
      </c>
      <c r="AF51" s="26"/>
      <c r="AG51">
        <f t="shared" si="2"/>
        <v>2012.1001023743195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11.100467726847521</v>
      </c>
      <c r="F52">
        <f>GT_Spot!P52</f>
        <v>0</v>
      </c>
      <c r="G52">
        <f>PPCL_NG!P52</f>
        <v>33.950000000000003</v>
      </c>
      <c r="H52">
        <f>PPCL_Spot!P52</f>
        <v>6.59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746.78778662263619</v>
      </c>
      <c r="P52" s="77">
        <v>104.89</v>
      </c>
      <c r="Q52" s="77">
        <v>35.35</v>
      </c>
      <c r="R52" s="80">
        <v>38.5</v>
      </c>
      <c r="S52" s="80">
        <v>0</v>
      </c>
      <c r="T52" s="78">
        <f>SUMPRODUCT(LTA!F52:AJ52,LTA!F$101:AJ$101,LTA!F$103:AJ$103)</f>
        <v>388.75</v>
      </c>
      <c r="U52" s="78">
        <f>SUMPRODUCT(LTA!F52:AJ52,LTA!F$102:AJ$102,LTA!F$103:AJ$103)</f>
        <v>111.37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529.40999999999985</v>
      </c>
      <c r="AB52" s="117">
        <f>-STOA!N52</f>
        <v>0</v>
      </c>
      <c r="AC52">
        <f t="shared" si="0"/>
        <v>18.318944638275457</v>
      </c>
      <c r="AD52">
        <f t="shared" si="1"/>
        <v>2063.3793097112084</v>
      </c>
      <c r="AE52">
        <f>'IDT-1'!B52</f>
        <v>10</v>
      </c>
      <c r="AF52" s="26"/>
      <c r="AG52">
        <f t="shared" si="2"/>
        <v>2073.3793097112084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11.100467726847521</v>
      </c>
      <c r="F53">
        <f>GT_Spot!P53</f>
        <v>0</v>
      </c>
      <c r="G53">
        <f>PPCL_NG!P53</f>
        <v>33.950000000000003</v>
      </c>
      <c r="H53">
        <f>PPCL_Spot!P53</f>
        <v>6.59</v>
      </c>
      <c r="I53">
        <f>Bawana_NG!P53</f>
        <v>74.999999999999986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747.65544214384681</v>
      </c>
      <c r="P53" s="77">
        <v>104.89</v>
      </c>
      <c r="Q53" s="77">
        <v>35.35</v>
      </c>
      <c r="R53" s="80">
        <v>38.5</v>
      </c>
      <c r="S53" s="80">
        <v>0</v>
      </c>
      <c r="T53" s="78">
        <f>SUMPRODUCT(LTA!F53:AJ53,LTA!F$101:AJ$101,LTA!F$103:AJ$103)</f>
        <v>394.09000000000003</v>
      </c>
      <c r="U53" s="78">
        <f>SUMPRODUCT(LTA!F53:AJ53,LTA!F$102:AJ$102,LTA!F$103:AJ$103)</f>
        <v>112.74000000000001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529.40999999999985</v>
      </c>
      <c r="AB53" s="117">
        <f>-STOA!N53</f>
        <v>0</v>
      </c>
      <c r="AC53">
        <f t="shared" si="0"/>
        <v>18.385628006862113</v>
      </c>
      <c r="AD53">
        <f t="shared" si="1"/>
        <v>2070.8902818638326</v>
      </c>
      <c r="AE53">
        <f>'IDT-1'!B53</f>
        <v>20</v>
      </c>
      <c r="AF53" s="26"/>
      <c r="AG53">
        <f t="shared" si="2"/>
        <v>2090.8902818638326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11.100467726847521</v>
      </c>
      <c r="F54">
        <f>GT_Spot!P54</f>
        <v>0</v>
      </c>
      <c r="G54">
        <f>PPCL_NG!P54</f>
        <v>33.950000000000003</v>
      </c>
      <c r="H54">
        <f>PPCL_Spot!P54</f>
        <v>6.59</v>
      </c>
      <c r="I54">
        <f>Bawana_NG!P54</f>
        <v>74.999999999999986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747.63684304269475</v>
      </c>
      <c r="P54" s="77">
        <v>104.89</v>
      </c>
      <c r="Q54" s="77">
        <v>35.35</v>
      </c>
      <c r="R54" s="80">
        <v>38.5</v>
      </c>
      <c r="S54" s="80">
        <v>0</v>
      </c>
      <c r="T54" s="78">
        <f>SUMPRODUCT(LTA!F54:AJ54,LTA!F$101:AJ$101,LTA!F$103:AJ$103)</f>
        <v>394.43</v>
      </c>
      <c r="U54" s="78">
        <f>SUMPRODUCT(LTA!F54:AJ54,LTA!F$102:AJ$102,LTA!F$103:AJ$103)</f>
        <v>112.77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528.00999999999988</v>
      </c>
      <c r="AB54" s="117">
        <f>-STOA!N54</f>
        <v>0</v>
      </c>
      <c r="AC54">
        <f t="shared" si="0"/>
        <v>18.376400334771972</v>
      </c>
      <c r="AD54">
        <f t="shared" si="1"/>
        <v>2069.8509104347704</v>
      </c>
      <c r="AE54">
        <f>'IDT-1'!B54</f>
        <v>15</v>
      </c>
      <c r="AF54" s="26"/>
      <c r="AG54">
        <f t="shared" si="2"/>
        <v>2084.8509104347704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11.100467726847521</v>
      </c>
      <c r="F55">
        <f>GT_Spot!P55</f>
        <v>0</v>
      </c>
      <c r="G55">
        <f>PPCL_NG!P55</f>
        <v>33.950000000000003</v>
      </c>
      <c r="H55">
        <f>PPCL_Spot!P55</f>
        <v>6</v>
      </c>
      <c r="I55">
        <f>Bawana_NG!P55</f>
        <v>79.104878329138202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762.27493530740446</v>
      </c>
      <c r="P55" s="77">
        <v>104.89</v>
      </c>
      <c r="Q55" s="77">
        <v>35.35</v>
      </c>
      <c r="R55" s="80">
        <v>38.5</v>
      </c>
      <c r="S55" s="80">
        <v>0</v>
      </c>
      <c r="T55" s="78">
        <f>SUMPRODUCT(LTA!F55:AJ55,LTA!F$101:AJ$101,LTA!F$103:AJ$103)</f>
        <v>397.99</v>
      </c>
      <c r="U55" s="78">
        <f>SUMPRODUCT(LTA!F55:AJ55,LTA!F$102:AJ$102,LTA!F$103:AJ$103)</f>
        <v>114.49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528.00999999999988</v>
      </c>
      <c r="AB55" s="117">
        <f>-STOA!N55</f>
        <v>0</v>
      </c>
      <c r="AC55">
        <f t="shared" si="0"/>
        <v>19.159688764940526</v>
      </c>
      <c r="AD55">
        <f t="shared" si="1"/>
        <v>2027.5005925984494</v>
      </c>
      <c r="AE55">
        <f>'IDT-1'!B55</f>
        <v>25</v>
      </c>
      <c r="AF55" s="26"/>
      <c r="AG55">
        <f t="shared" si="2"/>
        <v>2052.5005925984497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11.100467726847521</v>
      </c>
      <c r="F56">
        <f>GT_Spot!P56</f>
        <v>0</v>
      </c>
      <c r="G56">
        <f>PPCL_NG!P56</f>
        <v>33.950000000000003</v>
      </c>
      <c r="H56">
        <f>PPCL_Spot!P56</f>
        <v>6.59</v>
      </c>
      <c r="I56">
        <f>Bawana_NG!P56</f>
        <v>79.104878329138202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762.25642084347339</v>
      </c>
      <c r="P56" s="77">
        <v>104.89</v>
      </c>
      <c r="Q56" s="77">
        <v>35.35</v>
      </c>
      <c r="R56" s="80">
        <v>38.5</v>
      </c>
      <c r="S56" s="80">
        <v>0</v>
      </c>
      <c r="T56" s="78">
        <f>SUMPRODUCT(LTA!F56:AJ56,LTA!F$101:AJ$101,LTA!F$103:AJ$103)</f>
        <v>395.82</v>
      </c>
      <c r="U56" s="78">
        <f>SUMPRODUCT(LTA!F56:AJ56,LTA!F$102:AJ$102,LTA!F$103:AJ$103)</f>
        <v>116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527.30999999999995</v>
      </c>
      <c r="AB56" s="117">
        <f>-STOA!N56</f>
        <v>0</v>
      </c>
      <c r="AC56">
        <f t="shared" si="0"/>
        <v>18.575671548715238</v>
      </c>
      <c r="AD56">
        <f t="shared" si="1"/>
        <v>2092.2960953507436</v>
      </c>
      <c r="AE56">
        <f>'IDT-1'!B56</f>
        <v>34</v>
      </c>
      <c r="AF56" s="26"/>
      <c r="AG56">
        <f t="shared" si="2"/>
        <v>2126.2960953507436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11.100467726847521</v>
      </c>
      <c r="F57">
        <f>GT_Spot!P57</f>
        <v>0</v>
      </c>
      <c r="G57">
        <f>PPCL_NG!P57</f>
        <v>33.950000000000003</v>
      </c>
      <c r="H57">
        <f>PPCL_Spot!P57</f>
        <v>6.59</v>
      </c>
      <c r="I57">
        <f>Bawana_NG!P57</f>
        <v>74.999999999999986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742.0406875795727</v>
      </c>
      <c r="P57" s="77">
        <v>104.89</v>
      </c>
      <c r="Q57" s="77">
        <v>35.35</v>
      </c>
      <c r="R57" s="80">
        <v>38.5</v>
      </c>
      <c r="S57" s="80">
        <v>0</v>
      </c>
      <c r="T57" s="78">
        <f>SUMPRODUCT(LTA!F57:AJ57,LTA!F$101:AJ$101,LTA!F$103:AJ$103)</f>
        <v>394.51</v>
      </c>
      <c r="U57" s="78">
        <f>SUMPRODUCT(LTA!F57:AJ57,LTA!F$102:AJ$102,LTA!F$103:AJ$103)</f>
        <v>116.35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5.81</v>
      </c>
      <c r="Z57" s="75">
        <f>IEX!N57</f>
        <v>0</v>
      </c>
      <c r="AA57" s="117">
        <f>STOA!H57</f>
        <v>527.30999999999995</v>
      </c>
      <c r="AB57" s="117">
        <f>-STOA!N57</f>
        <v>0</v>
      </c>
      <c r="AC57">
        <f t="shared" si="0"/>
        <v>18.4043301666965</v>
      </c>
      <c r="AD57">
        <f t="shared" si="1"/>
        <v>2072.9968251397236</v>
      </c>
      <c r="AE57">
        <f>'IDT-1'!B57</f>
        <v>52</v>
      </c>
      <c r="AF57" s="26"/>
      <c r="AG57">
        <f t="shared" si="2"/>
        <v>2124.9968251397236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11.100467726847521</v>
      </c>
      <c r="F58">
        <f>GT_Spot!P58</f>
        <v>0</v>
      </c>
      <c r="G58">
        <f>PPCL_NG!P58</f>
        <v>33.950000000000003</v>
      </c>
      <c r="H58">
        <f>PPCL_Spot!P58</f>
        <v>6.59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742.02217311564164</v>
      </c>
      <c r="P58" s="77">
        <v>104.89</v>
      </c>
      <c r="Q58" s="77">
        <v>35.35</v>
      </c>
      <c r="R58" s="80">
        <v>38.5</v>
      </c>
      <c r="S58" s="80">
        <v>0</v>
      </c>
      <c r="T58" s="78">
        <f>SUMPRODUCT(LTA!F58:AJ58,LTA!F$101:AJ$101,LTA!F$103:AJ$103)</f>
        <v>392.43</v>
      </c>
      <c r="U58" s="78">
        <f>SUMPRODUCT(LTA!F58:AJ58,LTA!F$102:AJ$102,LTA!F$103:AJ$103)</f>
        <v>118.53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12.58</v>
      </c>
      <c r="Z58" s="75">
        <f>IEX!N58</f>
        <v>0</v>
      </c>
      <c r="AA58" s="117">
        <f>STOA!H58</f>
        <v>525.90999999999985</v>
      </c>
      <c r="AB58" s="117">
        <f>-STOA!N58</f>
        <v>0</v>
      </c>
      <c r="AC58">
        <f t="shared" si="0"/>
        <v>18.807428340301716</v>
      </c>
      <c r="AD58">
        <f t="shared" si="1"/>
        <v>2038.0452125021875</v>
      </c>
      <c r="AE58">
        <f>'IDT-1'!B58</f>
        <v>71</v>
      </c>
      <c r="AF58" s="26"/>
      <c r="AG58">
        <f t="shared" si="2"/>
        <v>2109.0452125021875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10.089217895075636</v>
      </c>
      <c r="F59">
        <f>GT_Spot!P59</f>
        <v>0</v>
      </c>
      <c r="G59">
        <f>PPCL_NG!P59</f>
        <v>33.950000000000003</v>
      </c>
      <c r="H59">
        <f>PPCL_Spot!P59</f>
        <v>6.59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732.72078726452469</v>
      </c>
      <c r="P59" s="77">
        <v>104.89</v>
      </c>
      <c r="Q59" s="77">
        <v>35.35</v>
      </c>
      <c r="R59" s="80">
        <v>38.5</v>
      </c>
      <c r="S59" s="80">
        <v>0</v>
      </c>
      <c r="T59" s="78">
        <f>SUMPRODUCT(LTA!F59:AJ59,LTA!F$101:AJ$101,LTA!F$103:AJ$103)</f>
        <v>392.55</v>
      </c>
      <c r="U59" s="78">
        <f>SUMPRODUCT(LTA!F59:AJ59,LTA!F$102:AJ$102,LTA!F$103:AJ$103)</f>
        <v>124.54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609.1099999999999</v>
      </c>
      <c r="AB59" s="117">
        <f>-STOA!N59</f>
        <v>0</v>
      </c>
      <c r="AC59">
        <f t="shared" si="0"/>
        <v>19.198696045404482</v>
      </c>
      <c r="AD59">
        <f t="shared" si="1"/>
        <v>2162.4713091141957</v>
      </c>
      <c r="AE59">
        <f>'IDT-1'!B59</f>
        <v>17</v>
      </c>
      <c r="AF59" s="26"/>
      <c r="AG59">
        <f t="shared" si="2"/>
        <v>2179.4713091141957</v>
      </c>
      <c r="AI59" s="75">
        <f>PXIL!H59</f>
        <v>0</v>
      </c>
      <c r="AJ59" s="75">
        <f>PXIL!N59</f>
        <v>0</v>
      </c>
      <c r="AK59" s="75">
        <f>RTM_IEX!H59</f>
        <v>18.38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10.089217895075636</v>
      </c>
      <c r="F60">
        <f>GT_Spot!P60</f>
        <v>0</v>
      </c>
      <c r="G60">
        <f>PPCL_NG!P60</f>
        <v>33.950000000000003</v>
      </c>
      <c r="H60">
        <f>PPCL_Spot!P60</f>
        <v>6.59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741.26129851425719</v>
      </c>
      <c r="P60" s="77">
        <v>104.89</v>
      </c>
      <c r="Q60" s="77">
        <v>35.35</v>
      </c>
      <c r="R60" s="80">
        <v>38.5</v>
      </c>
      <c r="S60" s="80">
        <v>0</v>
      </c>
      <c r="T60" s="78">
        <f>SUMPRODUCT(LTA!F60:AJ60,LTA!F$101:AJ$101,LTA!F$103:AJ$103)</f>
        <v>390.42</v>
      </c>
      <c r="U60" s="78">
        <f>SUMPRODUCT(LTA!F60:AJ60,LTA!F$102:AJ$102,LTA!F$103:AJ$103)</f>
        <v>125.23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8.7100000000000009</v>
      </c>
      <c r="Z60" s="75">
        <f>IEX!N60</f>
        <v>0</v>
      </c>
      <c r="AA60" s="117">
        <f>STOA!H60</f>
        <v>609.1099999999999</v>
      </c>
      <c r="AB60" s="117">
        <f>-STOA!N60</f>
        <v>0</v>
      </c>
      <c r="AC60">
        <f t="shared" si="0"/>
        <v>19.491124544402133</v>
      </c>
      <c r="AD60">
        <f t="shared" si="1"/>
        <v>2195.409391864931</v>
      </c>
      <c r="AE60">
        <f>'IDT-1'!B60</f>
        <v>2</v>
      </c>
      <c r="AF60" s="26"/>
      <c r="AG60">
        <f t="shared" si="2"/>
        <v>2197.409391864931</v>
      </c>
      <c r="AI60" s="75">
        <f>PXIL!H60</f>
        <v>0</v>
      </c>
      <c r="AJ60" s="75">
        <f>PXIL!N60</f>
        <v>0</v>
      </c>
      <c r="AK60" s="75">
        <f>RTM_IEX!H60</f>
        <v>35.799999999999997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10.089217895075636</v>
      </c>
      <c r="F61">
        <f>GT_Spot!P61</f>
        <v>0</v>
      </c>
      <c r="G61">
        <f>PPCL_NG!P61</f>
        <v>33.950000000000003</v>
      </c>
      <c r="H61">
        <f>PPCL_Spot!P61</f>
        <v>6</v>
      </c>
      <c r="I61">
        <f>Bawana_NG!P61</f>
        <v>74.999999999999986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739.46281007559742</v>
      </c>
      <c r="P61" s="77">
        <v>104.89</v>
      </c>
      <c r="Q61" s="77">
        <v>35.51</v>
      </c>
      <c r="R61" s="80">
        <v>38.5</v>
      </c>
      <c r="S61" s="80">
        <v>0</v>
      </c>
      <c r="T61" s="78">
        <f>SUMPRODUCT(LTA!F61:AJ61,LTA!F$101:AJ$101,LTA!F$103:AJ$103)</f>
        <v>384.07</v>
      </c>
      <c r="U61" s="78">
        <f>SUMPRODUCT(LTA!F61:AJ61,LTA!F$102:AJ$102,LTA!F$103:AJ$103)</f>
        <v>128.32999999999998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595.66999999999996</v>
      </c>
      <c r="AB61" s="117">
        <f>-STOA!N61</f>
        <v>0</v>
      </c>
      <c r="AC61">
        <f t="shared" si="0"/>
        <v>19.937561846141922</v>
      </c>
      <c r="AD61">
        <f t="shared" si="1"/>
        <v>2245.6944661245307</v>
      </c>
      <c r="AE61">
        <f>'IDT-1'!B61</f>
        <v>50</v>
      </c>
      <c r="AF61" s="26"/>
      <c r="AG61">
        <f t="shared" si="2"/>
        <v>2295.6944661245307</v>
      </c>
      <c r="AI61" s="75">
        <f>PXIL!H61</f>
        <v>0</v>
      </c>
      <c r="AJ61" s="75">
        <f>PXIL!N61</f>
        <v>0</v>
      </c>
      <c r="AK61" s="75">
        <f>RTM_IEX!H61</f>
        <v>114.16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10.089217895075636</v>
      </c>
      <c r="F62">
        <f>GT_Spot!P62</f>
        <v>0</v>
      </c>
      <c r="G62">
        <f>PPCL_NG!P62</f>
        <v>33.950000000000003</v>
      </c>
      <c r="H62">
        <f>PPCL_Spot!P62</f>
        <v>6.59</v>
      </c>
      <c r="I62">
        <f>Bawana_NG!P62</f>
        <v>74.999999999999986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738.28518059422379</v>
      </c>
      <c r="P62" s="77">
        <v>104.89</v>
      </c>
      <c r="Q62" s="77">
        <v>35.51</v>
      </c>
      <c r="R62" s="80">
        <v>38.5</v>
      </c>
      <c r="S62" s="80">
        <v>0</v>
      </c>
      <c r="T62" s="78">
        <f>SUMPRODUCT(LTA!F62:AJ62,LTA!F$101:AJ$101,LTA!F$103:AJ$103)</f>
        <v>371.87</v>
      </c>
      <c r="U62" s="78">
        <f>SUMPRODUCT(LTA!F62:AJ62,LTA!F$102:AJ$102,LTA!F$103:AJ$103)</f>
        <v>140.60999999999999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521.00999999999988</v>
      </c>
      <c r="AB62" s="117">
        <f>-STOA!N62</f>
        <v>0</v>
      </c>
      <c r="AC62">
        <f t="shared" si="0"/>
        <v>19.276086706705836</v>
      </c>
      <c r="AD62">
        <f t="shared" si="1"/>
        <v>2171.1883117825932</v>
      </c>
      <c r="AE62">
        <f>'IDT-1'!B62</f>
        <v>156</v>
      </c>
      <c r="AF62" s="26"/>
      <c r="AG62">
        <f t="shared" si="2"/>
        <v>2327.1883117825932</v>
      </c>
      <c r="AI62" s="75">
        <f>PXIL!H62</f>
        <v>0</v>
      </c>
      <c r="AJ62" s="75">
        <f>PXIL!N62</f>
        <v>0</v>
      </c>
      <c r="AK62" s="75">
        <f>RTM_IEX!H62</f>
        <v>114.16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10.089217895075636</v>
      </c>
      <c r="F63">
        <f>GT_Spot!P63</f>
        <v>0</v>
      </c>
      <c r="G63">
        <f>PPCL_NG!P63</f>
        <v>33.950000000000003</v>
      </c>
      <c r="H63">
        <f>PPCL_Spot!P63</f>
        <v>6.59</v>
      </c>
      <c r="I63">
        <f>Bawana_NG!P63</f>
        <v>74.999999999999986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748.16187695174801</v>
      </c>
      <c r="P63" s="77">
        <v>104.89</v>
      </c>
      <c r="Q63" s="77">
        <v>35.35</v>
      </c>
      <c r="R63" s="80">
        <v>38.5</v>
      </c>
      <c r="S63" s="80">
        <v>0</v>
      </c>
      <c r="T63" s="78">
        <f>SUMPRODUCT(LTA!F63:AJ63,LTA!F$101:AJ$101,LTA!F$103:AJ$103)</f>
        <v>355.05</v>
      </c>
      <c r="U63" s="78">
        <f>SUMPRODUCT(LTA!F63:AJ63,LTA!F$102:AJ$102,LTA!F$103:AJ$103)</f>
        <v>128.09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615.65999999999985</v>
      </c>
      <c r="AB63" s="117">
        <f>-STOA!N63</f>
        <v>0</v>
      </c>
      <c r="AC63">
        <f t="shared" si="0"/>
        <v>20.191785634652049</v>
      </c>
      <c r="AD63">
        <f t="shared" si="1"/>
        <v>2274.3293092121712</v>
      </c>
      <c r="AE63">
        <f>'IDT-1'!B63</f>
        <v>68</v>
      </c>
      <c r="AF63" s="26"/>
      <c r="AG63">
        <f t="shared" si="2"/>
        <v>2342.3293092121712</v>
      </c>
      <c r="AI63" s="75">
        <f>PXIL!H63</f>
        <v>0</v>
      </c>
      <c r="AJ63" s="75">
        <f>PXIL!N63</f>
        <v>0</v>
      </c>
      <c r="AK63" s="75">
        <f>RTM_IEX!H63</f>
        <v>143.19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11.100467726847521</v>
      </c>
      <c r="F64">
        <f>GT_Spot!P64</f>
        <v>0</v>
      </c>
      <c r="G64">
        <f>PPCL_NG!P64</f>
        <v>33.950000000000003</v>
      </c>
      <c r="H64">
        <f>PPCL_Spot!P64</f>
        <v>6.59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754.11807763588661</v>
      </c>
      <c r="P64" s="77">
        <v>104.89</v>
      </c>
      <c r="Q64" s="77">
        <v>35.35</v>
      </c>
      <c r="R64" s="80">
        <v>38.5</v>
      </c>
      <c r="S64" s="80">
        <v>0</v>
      </c>
      <c r="T64" s="78">
        <f>SUMPRODUCT(LTA!F64:AJ64,LTA!F$101:AJ$101,LTA!F$103:AJ$103)</f>
        <v>366.93</v>
      </c>
      <c r="U64" s="78">
        <f>SUMPRODUCT(LTA!F64:AJ64,LTA!F$102:AJ$102,LTA!F$103:AJ$103)</f>
        <v>126.49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612.15999999999985</v>
      </c>
      <c r="AB64" s="117">
        <f>-STOA!N64</f>
        <v>0</v>
      </c>
      <c r="AC64">
        <f t="shared" si="0"/>
        <v>20.265507199192061</v>
      </c>
      <c r="AD64">
        <f t="shared" si="1"/>
        <v>2282.6330381635416</v>
      </c>
      <c r="AE64">
        <f>'IDT-1'!B64</f>
        <v>94</v>
      </c>
      <c r="AF64" s="26"/>
      <c r="AG64">
        <f t="shared" si="2"/>
        <v>2376.6330381635416</v>
      </c>
      <c r="AI64" s="75">
        <f>PXIL!H64</f>
        <v>0</v>
      </c>
      <c r="AJ64" s="75">
        <f>PXIL!N64</f>
        <v>0</v>
      </c>
      <c r="AK64" s="75">
        <f>RTM_IEX!H64</f>
        <v>113.2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11.100467726847521</v>
      </c>
      <c r="F65">
        <f>GT_Spot!P65</f>
        <v>0</v>
      </c>
      <c r="G65">
        <f>PPCL_NG!P65</f>
        <v>33.950000000000003</v>
      </c>
      <c r="H65">
        <f>PPCL_Spot!P65</f>
        <v>6.59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791.16299921054758</v>
      </c>
      <c r="P65" s="77">
        <v>104.89</v>
      </c>
      <c r="Q65" s="77">
        <v>35.35</v>
      </c>
      <c r="R65" s="80">
        <v>38.5</v>
      </c>
      <c r="S65" s="80">
        <v>0</v>
      </c>
      <c r="T65" s="78">
        <f>SUMPRODUCT(LTA!F65:AJ65,LTA!F$101:AJ$101,LTA!F$103:AJ$103)</f>
        <v>355.83</v>
      </c>
      <c r="U65" s="78">
        <f>SUMPRODUCT(LTA!F65:AJ65,LTA!F$102:AJ$102,LTA!F$103:AJ$103)</f>
        <v>124.85000000000001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607.95999999999981</v>
      </c>
      <c r="AB65" s="117">
        <f>-STOA!N65</f>
        <v>0</v>
      </c>
      <c r="AC65">
        <f t="shared" si="0"/>
        <v>20.263614509049074</v>
      </c>
      <c r="AD65">
        <f t="shared" si="1"/>
        <v>2282.4198524283456</v>
      </c>
      <c r="AE65">
        <f>'IDT-1'!B65</f>
        <v>112</v>
      </c>
      <c r="AF65" s="26"/>
      <c r="AG65">
        <f t="shared" si="2"/>
        <v>2394.4198524283456</v>
      </c>
      <c r="AI65" s="75">
        <f>PXIL!H65</f>
        <v>0</v>
      </c>
      <c r="AJ65" s="75">
        <f>PXIL!N65</f>
        <v>0</v>
      </c>
      <c r="AK65" s="75">
        <f>RTM_IEX!H65</f>
        <v>92.88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11.100467726847521</v>
      </c>
      <c r="F66">
        <f>GT_Spot!P66</f>
        <v>0</v>
      </c>
      <c r="G66">
        <f>PPCL_NG!P66</f>
        <v>33.950000000000003</v>
      </c>
      <c r="H66">
        <f>PPCL_Spot!P66</f>
        <v>6.59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793.37377901150444</v>
      </c>
      <c r="P66" s="77">
        <v>104.89</v>
      </c>
      <c r="Q66" s="77">
        <v>35.35</v>
      </c>
      <c r="R66" s="80">
        <v>38.5</v>
      </c>
      <c r="S66" s="80">
        <v>0</v>
      </c>
      <c r="T66" s="78">
        <f>SUMPRODUCT(LTA!F66:AJ66,LTA!F$101:AJ$101,LTA!F$103:AJ$103)</f>
        <v>336.03</v>
      </c>
      <c r="U66" s="78">
        <f>SUMPRODUCT(LTA!F66:AJ66,LTA!F$102:AJ$102,LTA!F$103:AJ$103)</f>
        <v>123.36999999999999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603.05999999999983</v>
      </c>
      <c r="AB66" s="117">
        <f>-STOA!N66</f>
        <v>0</v>
      </c>
      <c r="AC66">
        <f t="shared" si="0"/>
        <v>20.171925371297498</v>
      </c>
      <c r="AD66">
        <f t="shared" si="1"/>
        <v>2272.092321367054</v>
      </c>
      <c r="AE66">
        <f>'IDT-1'!B66</f>
        <v>116</v>
      </c>
      <c r="AF66" s="26"/>
      <c r="AG66">
        <f t="shared" si="2"/>
        <v>2388.092321367054</v>
      </c>
      <c r="AI66" s="75">
        <f>PXIL!H66</f>
        <v>0</v>
      </c>
      <c r="AJ66" s="75">
        <f>PXIL!N66</f>
        <v>0</v>
      </c>
      <c r="AK66" s="75">
        <f>RTM_IEX!H66</f>
        <v>106.43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11.100467726847521</v>
      </c>
      <c r="F67">
        <f>GT_Spot!P67</f>
        <v>0</v>
      </c>
      <c r="G67">
        <f>PPCL_NG!P67</f>
        <v>33.950000000000003</v>
      </c>
      <c r="H67">
        <f>PPCL_Spot!P67</f>
        <v>6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805.69615882057076</v>
      </c>
      <c r="P67" s="77">
        <v>104.89</v>
      </c>
      <c r="Q67" s="77">
        <v>35.35</v>
      </c>
      <c r="R67" s="80">
        <v>38.5</v>
      </c>
      <c r="S67" s="80">
        <v>0</v>
      </c>
      <c r="T67" s="78">
        <f>SUMPRODUCT(LTA!F67:AJ67,LTA!F$101:AJ$101,LTA!F$103:AJ$103)</f>
        <v>316.56000000000006</v>
      </c>
      <c r="U67" s="78">
        <f>SUMPRODUCT(LTA!F67:AJ67,LTA!F$102:AJ$102,LTA!F$103:AJ$103)</f>
        <v>122.54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602.87</v>
      </c>
      <c r="AB67" s="117">
        <f>-STOA!N67</f>
        <v>0</v>
      </c>
      <c r="AC67">
        <f t="shared" si="0"/>
        <v>19.15827431361728</v>
      </c>
      <c r="AD67">
        <f t="shared" si="1"/>
        <v>2157.9183522338008</v>
      </c>
      <c r="AE67">
        <f>'IDT-1'!B67</f>
        <v>123</v>
      </c>
      <c r="AF67" s="26"/>
      <c r="AG67">
        <f t="shared" si="2"/>
        <v>2280.9183522338008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11.100467726847521</v>
      </c>
      <c r="F68">
        <f>GT_Spot!P68</f>
        <v>0</v>
      </c>
      <c r="G68">
        <f>PPCL_NG!P68</f>
        <v>33.950000000000003</v>
      </c>
      <c r="H68">
        <f>PPCL_Spot!P68</f>
        <v>6.59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845.64484480875569</v>
      </c>
      <c r="P68" s="77">
        <v>104.89</v>
      </c>
      <c r="Q68" s="77">
        <v>35.35</v>
      </c>
      <c r="R68" s="80">
        <v>38.5</v>
      </c>
      <c r="S68" s="80">
        <v>0</v>
      </c>
      <c r="T68" s="78">
        <f>SUMPRODUCT(LTA!F68:AJ68,LTA!F$101:AJ$101,LTA!F$103:AJ$103)</f>
        <v>295.01</v>
      </c>
      <c r="U68" s="78">
        <f>SUMPRODUCT(LTA!F68:AJ68,LTA!F$102:AJ$102,LTA!F$103:AJ$103)</f>
        <v>121.11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595.87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19.25119075031331</v>
      </c>
      <c r="AD68">
        <f t="shared" ref="AD68:AD98" si="4">SUM(B68:AB68,AI68:AR68)-AC68</f>
        <v>2168.3841217852896</v>
      </c>
      <c r="AE68">
        <f>'IDT-1'!B68</f>
        <v>125</v>
      </c>
      <c r="AF68" s="26"/>
      <c r="AG68">
        <f t="shared" ref="AG68:AG98" si="5">SUM(AD68:AF68)+AT68</f>
        <v>2293.3841217852896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11.100467726847521</v>
      </c>
      <c r="F69">
        <f>GT_Spot!P69</f>
        <v>0</v>
      </c>
      <c r="G69">
        <f>PPCL_NG!P69</f>
        <v>33.950000000000003</v>
      </c>
      <c r="H69">
        <f>PPCL_Spot!P69</f>
        <v>6.59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860.43199522515908</v>
      </c>
      <c r="P69" s="77">
        <v>104.89</v>
      </c>
      <c r="Q69" s="77">
        <v>35.35</v>
      </c>
      <c r="R69" s="80">
        <v>38.5</v>
      </c>
      <c r="S69" s="80">
        <v>0</v>
      </c>
      <c r="T69" s="78">
        <f>SUMPRODUCT(LTA!F69:AJ69,LTA!F$101:AJ$101,LTA!F$103:AJ$103)</f>
        <v>258.25</v>
      </c>
      <c r="U69" s="78">
        <f>SUMPRODUCT(LTA!F69:AJ69,LTA!F$102:AJ$102,LTA!F$103:AJ$103)</f>
        <v>129.57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13.54</v>
      </c>
      <c r="Z69" s="75">
        <f>IEX!N69</f>
        <v>0</v>
      </c>
      <c r="AA69" s="117">
        <f>STOA!H69</f>
        <v>590.27</v>
      </c>
      <c r="AB69" s="117">
        <f>-STOA!N69</f>
        <v>0</v>
      </c>
      <c r="AC69">
        <f t="shared" si="3"/>
        <v>19.380965673977656</v>
      </c>
      <c r="AD69">
        <f t="shared" si="4"/>
        <v>2183.0014972780286</v>
      </c>
      <c r="AE69">
        <f>'IDT-1'!B69</f>
        <v>133.571</v>
      </c>
      <c r="AF69" s="26"/>
      <c r="AG69">
        <f t="shared" si="5"/>
        <v>2316.5724972780285</v>
      </c>
      <c r="AI69" s="75">
        <f>PXIL!H69</f>
        <v>0</v>
      </c>
      <c r="AJ69" s="75">
        <f>PXIL!N69</f>
        <v>0</v>
      </c>
      <c r="AK69" s="75">
        <f>RTM_IEX!H69</f>
        <v>20.32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11.100467726847521</v>
      </c>
      <c r="F70">
        <f>GT_Spot!P70</f>
        <v>0</v>
      </c>
      <c r="G70">
        <f>PPCL_NG!P70</f>
        <v>33.950000000000003</v>
      </c>
      <c r="H70">
        <f>PPCL_Spot!P70</f>
        <v>6.59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842.64289232843498</v>
      </c>
      <c r="P70" s="77">
        <v>104.89</v>
      </c>
      <c r="Q70" s="77">
        <v>35.35</v>
      </c>
      <c r="R70" s="80">
        <v>38.5</v>
      </c>
      <c r="S70" s="80">
        <v>0</v>
      </c>
      <c r="T70" s="78">
        <f>SUMPRODUCT(LTA!F70:AJ70,LTA!F$101:AJ$101,LTA!F$103:AJ$103)</f>
        <v>234.19</v>
      </c>
      <c r="U70" s="78">
        <f>SUMPRODUCT(LTA!F70:AJ70,LTA!F$102:AJ$102,LTA!F$103:AJ$103)</f>
        <v>128.43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6.77</v>
      </c>
      <c r="Z70" s="75">
        <f>IEX!N70</f>
        <v>0</v>
      </c>
      <c r="AA70" s="117">
        <f>STOA!H70</f>
        <v>585.37</v>
      </c>
      <c r="AB70" s="117">
        <f>-STOA!N70</f>
        <v>0</v>
      </c>
      <c r="AC70">
        <f t="shared" si="3"/>
        <v>18.882893568486487</v>
      </c>
      <c r="AD70">
        <f t="shared" si="4"/>
        <v>2126.9004664867962</v>
      </c>
      <c r="AE70">
        <f>'IDT-1'!B70</f>
        <v>139.93600000000001</v>
      </c>
      <c r="AF70" s="26"/>
      <c r="AG70">
        <f t="shared" si="5"/>
        <v>2266.8364664867963</v>
      </c>
      <c r="AI70" s="75">
        <f>PXIL!H70</f>
        <v>0</v>
      </c>
      <c r="AJ70" s="75">
        <f>PXIL!N70</f>
        <v>0</v>
      </c>
      <c r="AK70" s="75">
        <f>RTM_IEX!H70</f>
        <v>18.38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11.100467726847521</v>
      </c>
      <c r="F71">
        <f>GT_Spot!P71</f>
        <v>0</v>
      </c>
      <c r="G71">
        <f>PPCL_NG!P71</f>
        <v>33.950000000000003</v>
      </c>
      <c r="H71">
        <f>PPCL_Spot!P71</f>
        <v>6.59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808.08863053194216</v>
      </c>
      <c r="P71" s="77">
        <v>104.89</v>
      </c>
      <c r="Q71" s="77">
        <v>35.354391849919239</v>
      </c>
      <c r="R71" s="80">
        <v>38.5</v>
      </c>
      <c r="S71" s="80">
        <v>0</v>
      </c>
      <c r="T71" s="78">
        <f>SUMPRODUCT(LTA!F71:AJ71,LTA!F$101:AJ$101,LTA!F$103:AJ$103)</f>
        <v>203.92000000000002</v>
      </c>
      <c r="U71" s="78">
        <f>SUMPRODUCT(LTA!F71:AJ71,LTA!F$102:AJ$102,LTA!F$103:AJ$103)</f>
        <v>127.39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46.44</v>
      </c>
      <c r="Z71" s="75">
        <f>IEX!N71</f>
        <v>0</v>
      </c>
      <c r="AA71" s="117">
        <f>STOA!H71</f>
        <v>552.85</v>
      </c>
      <c r="AB71" s="117">
        <f>-STOA!N71</f>
        <v>0</v>
      </c>
      <c r="AC71">
        <f t="shared" si="3"/>
        <v>18.470846538622503</v>
      </c>
      <c r="AD71">
        <f t="shared" si="4"/>
        <v>2020.2226435700868</v>
      </c>
      <c r="AE71">
        <f>'IDT-1'!B71</f>
        <v>138.06900000000002</v>
      </c>
      <c r="AF71" s="26"/>
      <c r="AG71">
        <f t="shared" si="5"/>
        <v>2158.2916435700868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11.100467726847521</v>
      </c>
      <c r="F72">
        <f>GT_Spot!P72</f>
        <v>0</v>
      </c>
      <c r="G72">
        <f>PPCL_NG!P72</f>
        <v>33.950000000000003</v>
      </c>
      <c r="H72">
        <f>PPCL_Spot!P72</f>
        <v>6.59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849.69378632753069</v>
      </c>
      <c r="P72" s="77">
        <v>104.89</v>
      </c>
      <c r="Q72" s="77">
        <v>35.354391849919239</v>
      </c>
      <c r="R72" s="80">
        <v>38.5</v>
      </c>
      <c r="S72" s="80">
        <v>0</v>
      </c>
      <c r="T72" s="78">
        <f>SUMPRODUCT(LTA!F72:AJ72,LTA!F$101:AJ$101,LTA!F$103:AJ$103)</f>
        <v>176.11</v>
      </c>
      <c r="U72" s="78">
        <f>SUMPRODUCT(LTA!F72:AJ72,LTA!F$102:AJ$102,LTA!F$103:AJ$103)</f>
        <v>126.13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45.47</v>
      </c>
      <c r="Z72" s="75">
        <f>IEX!N72</f>
        <v>0</v>
      </c>
      <c r="AA72" s="117">
        <f>STOA!H72</f>
        <v>546.54999999999995</v>
      </c>
      <c r="AB72" s="117">
        <f>-STOA!N72</f>
        <v>0</v>
      </c>
      <c r="AC72">
        <f t="shared" si="3"/>
        <v>18.481667399534896</v>
      </c>
      <c r="AD72">
        <f t="shared" si="4"/>
        <v>2029.4769785047627</v>
      </c>
      <c r="AE72">
        <f>'IDT-1'!B72</f>
        <v>136.732</v>
      </c>
      <c r="AF72" s="26"/>
      <c r="AG72">
        <f t="shared" si="5"/>
        <v>2166.2089785047629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11.100467726847521</v>
      </c>
      <c r="F73">
        <f>GT_Spot!P73</f>
        <v>0</v>
      </c>
      <c r="G73">
        <f>PPCL_NG!P73</f>
        <v>33.950000000000003</v>
      </c>
      <c r="H73">
        <f>PPCL_Spot!P73</f>
        <v>6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907.45089889700148</v>
      </c>
      <c r="P73" s="77">
        <v>104.89</v>
      </c>
      <c r="Q73" s="77">
        <v>35.354391849919239</v>
      </c>
      <c r="R73" s="80">
        <v>29.11</v>
      </c>
      <c r="S73" s="80">
        <v>0</v>
      </c>
      <c r="T73" s="78">
        <f>SUMPRODUCT(LTA!F73:AJ73,LTA!F$101:AJ$101,LTA!F$103:AJ$103)</f>
        <v>148.94999999999999</v>
      </c>
      <c r="U73" s="78">
        <f>SUMPRODUCT(LTA!F73:AJ73,LTA!F$102:AJ$102,LTA!F$103:AJ$103)</f>
        <v>124.99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48.37</v>
      </c>
      <c r="Z73" s="75">
        <f>IEX!N73</f>
        <v>0</v>
      </c>
      <c r="AA73" s="117">
        <f>STOA!H73</f>
        <v>540.25</v>
      </c>
      <c r="AB73" s="117">
        <f>-STOA!N73</f>
        <v>0</v>
      </c>
      <c r="AC73">
        <f t="shared" si="3"/>
        <v>18.55212096996868</v>
      </c>
      <c r="AD73">
        <f t="shared" si="4"/>
        <v>2053.4836375037999</v>
      </c>
      <c r="AE73">
        <f>'IDT-1'!B73</f>
        <v>128.47200000000001</v>
      </c>
      <c r="AF73" s="26"/>
      <c r="AG73">
        <f t="shared" si="5"/>
        <v>2181.9556375038001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11.100467726847521</v>
      </c>
      <c r="F74">
        <f>GT_Spot!P74</f>
        <v>0</v>
      </c>
      <c r="G74">
        <f>PPCL_NG!P74</f>
        <v>33.950000000000003</v>
      </c>
      <c r="H74">
        <f>PPCL_Spot!P74</f>
        <v>5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901.33950196294541</v>
      </c>
      <c r="P74" s="77">
        <v>104.89</v>
      </c>
      <c r="Q74" s="77">
        <v>35.354391849919239</v>
      </c>
      <c r="R74" s="80">
        <v>15.969999999999997</v>
      </c>
      <c r="S74" s="80">
        <v>0</v>
      </c>
      <c r="T74" s="78">
        <f>SUMPRODUCT(LTA!F74:AJ74,LTA!F$101:AJ$101,LTA!F$103:AJ$103)</f>
        <v>126.72</v>
      </c>
      <c r="U74" s="78">
        <f>SUMPRODUCT(LTA!F74:AJ74,LTA!F$102:AJ$102,LTA!F$103:AJ$103)</f>
        <v>121.92999999999999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29.02</v>
      </c>
      <c r="Z74" s="75">
        <f>IEX!N74</f>
        <v>0</v>
      </c>
      <c r="AA74" s="117">
        <f>STOA!H74</f>
        <v>532.59</v>
      </c>
      <c r="AB74" s="117">
        <f>-STOA!N74</f>
        <v>0</v>
      </c>
      <c r="AC74">
        <f t="shared" si="3"/>
        <v>17.915606381549466</v>
      </c>
      <c r="AD74">
        <f t="shared" si="4"/>
        <v>2017.9487551581628</v>
      </c>
      <c r="AE74">
        <f>'IDT-1'!B74</f>
        <v>134.06</v>
      </c>
      <c r="AF74" s="26"/>
      <c r="AG74">
        <f t="shared" si="5"/>
        <v>2152.0087551581628</v>
      </c>
      <c r="AI74" s="75">
        <f>PXIL!H74</f>
        <v>0</v>
      </c>
      <c r="AJ74" s="75">
        <f>PXIL!N74</f>
        <v>0</v>
      </c>
      <c r="AK74" s="75">
        <f>RTM_IEX!H74</f>
        <v>18.38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11.100467726847521</v>
      </c>
      <c r="F75">
        <f>GT_Spot!P75</f>
        <v>0</v>
      </c>
      <c r="G75">
        <f>PPCL_NG!P75</f>
        <v>33.950000000000003</v>
      </c>
      <c r="H75">
        <f>PPCL_Spot!P75</f>
        <v>5</v>
      </c>
      <c r="I75">
        <f>Bawana_NG!P75</f>
        <v>93.97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958.41362440107753</v>
      </c>
      <c r="P75" s="77">
        <v>118.26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110.25</v>
      </c>
      <c r="U75" s="78">
        <f>SUMPRODUCT(LTA!F75:AJ75,LTA!F$102:AJ$102,LTA!F$103:AJ$103)</f>
        <v>121.06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597.38</v>
      </c>
      <c r="AB75" s="117">
        <f>-STOA!N75</f>
        <v>0</v>
      </c>
      <c r="AC75">
        <f t="shared" si="3"/>
        <v>18.603164357148696</v>
      </c>
      <c r="AD75">
        <f t="shared" si="4"/>
        <v>2037.1353196206956</v>
      </c>
      <c r="AE75">
        <f>'IDT-1'!B75</f>
        <v>91</v>
      </c>
      <c r="AF75" s="26"/>
      <c r="AG75">
        <f t="shared" si="5"/>
        <v>2128.1353196206956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11.100467726847521</v>
      </c>
      <c r="F76">
        <f>GT_Spot!P76</f>
        <v>0</v>
      </c>
      <c r="G76">
        <f>PPCL_NG!P76</f>
        <v>33.950000000000003</v>
      </c>
      <c r="H76">
        <f>PPCL_Spot!P76</f>
        <v>5</v>
      </c>
      <c r="I76">
        <f>Bawana_NG!P76</f>
        <v>93.97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983.47984959238499</v>
      </c>
      <c r="P76" s="77">
        <v>118.26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96.66</v>
      </c>
      <c r="U76" s="78">
        <f>SUMPRODUCT(LTA!F76:AJ76,LTA!F$102:AJ$102,LTA!F$103:AJ$103)</f>
        <v>99.73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592.4</v>
      </c>
      <c r="AB76" s="117">
        <f>-STOA!N76</f>
        <v>0</v>
      </c>
      <c r="AC76">
        <f t="shared" si="3"/>
        <v>18.552530286531958</v>
      </c>
      <c r="AD76">
        <f t="shared" si="4"/>
        <v>2013.3521788826199</v>
      </c>
      <c r="AE76">
        <f>'IDT-1'!B76</f>
        <v>99</v>
      </c>
      <c r="AF76" s="26"/>
      <c r="AG76">
        <f t="shared" si="5"/>
        <v>2112.3521788826201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11.100467726847521</v>
      </c>
      <c r="F77">
        <f>GT_Spot!P77</f>
        <v>0</v>
      </c>
      <c r="G77">
        <f>PPCL_NG!P77</f>
        <v>33.950000000000003</v>
      </c>
      <c r="H77">
        <f>PPCL_Spot!P77</f>
        <v>5</v>
      </c>
      <c r="I77">
        <f>Bawana_NG!P77</f>
        <v>94.954328102829479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984.10933539277232</v>
      </c>
      <c r="P77" s="77">
        <v>118.26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83.66</v>
      </c>
      <c r="U77" s="78">
        <f>SUMPRODUCT(LTA!F77:AJ77,LTA!F$102:AJ$102,LTA!F$103:AJ$103)</f>
        <v>100.7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20.309999999999999</v>
      </c>
      <c r="Z77" s="75">
        <f>IEX!N77</f>
        <v>0</v>
      </c>
      <c r="AA77" s="117">
        <f>STOA!H77</f>
        <v>587.94000000000005</v>
      </c>
      <c r="AB77" s="117">
        <f>-STOA!N77</f>
        <v>0</v>
      </c>
      <c r="AC77">
        <f t="shared" si="3"/>
        <v>19.01761984242345</v>
      </c>
      <c r="AD77">
        <f t="shared" si="4"/>
        <v>1971.3209032299453</v>
      </c>
      <c r="AE77">
        <f>'IDT-1'!B77</f>
        <v>110.361</v>
      </c>
      <c r="AF77" s="26"/>
      <c r="AG77">
        <f t="shared" si="5"/>
        <v>2081.6819032299454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11.100467726847521</v>
      </c>
      <c r="F78">
        <f>GT_Spot!P78</f>
        <v>0</v>
      </c>
      <c r="G78">
        <f>PPCL_NG!P78</f>
        <v>33.950000000000003</v>
      </c>
      <c r="H78">
        <f>PPCL_Spot!P78</f>
        <v>5</v>
      </c>
      <c r="I78">
        <f>Bawana_NG!P78</f>
        <v>93.97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979.71212275076641</v>
      </c>
      <c r="P78" s="77">
        <v>118.26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75.63</v>
      </c>
      <c r="U78" s="78">
        <f>SUMPRODUCT(LTA!F78:AJ78,LTA!F$102:AJ$102,LTA!F$103:AJ$103)</f>
        <v>102.46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56.11</v>
      </c>
      <c r="Z78" s="75">
        <f>IEX!N78</f>
        <v>0</v>
      </c>
      <c r="AA78" s="117">
        <f>STOA!H78</f>
        <v>584.61</v>
      </c>
      <c r="AB78" s="117">
        <f>-STOA!N78</f>
        <v>0</v>
      </c>
      <c r="AC78">
        <f t="shared" si="3"/>
        <v>18.748037780236935</v>
      </c>
      <c r="AD78">
        <f t="shared" si="4"/>
        <v>2043.4089445472962</v>
      </c>
      <c r="AE78">
        <f>'IDT-1'!B78</f>
        <v>102.044</v>
      </c>
      <c r="AF78" s="26"/>
      <c r="AG78">
        <f t="shared" si="5"/>
        <v>2145.4529445472963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11.100467726847521</v>
      </c>
      <c r="F79">
        <f>GT_Spot!P79</f>
        <v>0</v>
      </c>
      <c r="G79">
        <f>PPCL_NG!P79</f>
        <v>33.950000000000003</v>
      </c>
      <c r="H79">
        <f>PPCL_Spot!P79</f>
        <v>4.8282756158514823</v>
      </c>
      <c r="I79">
        <f>Bawana_NG!P79</f>
        <v>93.97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1020.2777721126158</v>
      </c>
      <c r="P79" s="77">
        <v>118.26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66.680000000000007</v>
      </c>
      <c r="U79" s="78">
        <f>SUMPRODUCT(LTA!F79:AJ79,LTA!F$102:AJ$102,LTA!F$103:AJ$103)</f>
        <v>100.8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726.16</v>
      </c>
      <c r="AB79" s="117">
        <f>-STOA!N79</f>
        <v>0</v>
      </c>
      <c r="AC79">
        <f t="shared" si="3"/>
        <v>19.850789595262654</v>
      </c>
      <c r="AD79">
        <f t="shared" si="4"/>
        <v>2147.5301177099714</v>
      </c>
      <c r="AE79">
        <f>'IDT-1'!B79</f>
        <v>41</v>
      </c>
      <c r="AF79" s="26"/>
      <c r="AG79">
        <f t="shared" si="5"/>
        <v>2188.5301177099714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11.100467726847521</v>
      </c>
      <c r="F80">
        <f>GT_Spot!P80</f>
        <v>0</v>
      </c>
      <c r="G80">
        <f>PPCL_NG!P80</f>
        <v>33.950000000000003</v>
      </c>
      <c r="H80">
        <f>PPCL_Spot!P80</f>
        <v>5</v>
      </c>
      <c r="I80">
        <f>Bawana_NG!P80</f>
        <v>93.97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1041.5904457734159</v>
      </c>
      <c r="P80" s="77">
        <v>118.26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64.7</v>
      </c>
      <c r="U80" s="78">
        <f>SUMPRODUCT(LTA!F80:AJ80,LTA!F$102:AJ$102,LTA!F$103:AJ$103)</f>
        <v>97.81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725.68999999999994</v>
      </c>
      <c r="AB80" s="117">
        <f>-STOA!N80</f>
        <v>0</v>
      </c>
      <c r="AC80">
        <f t="shared" si="3"/>
        <v>19.796661492569907</v>
      </c>
      <c r="AD80">
        <f t="shared" si="4"/>
        <v>2185.6286438576126</v>
      </c>
      <c r="AE80">
        <f>'IDT-1'!B80</f>
        <v>60</v>
      </c>
      <c r="AF80" s="26"/>
      <c r="AG80">
        <f t="shared" si="5"/>
        <v>2245.6286438576126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11.100467726847521</v>
      </c>
      <c r="F81">
        <f>GT_Spot!P81</f>
        <v>0</v>
      </c>
      <c r="G81">
        <f>PPCL_NG!P81</f>
        <v>33.950000000000003</v>
      </c>
      <c r="H81">
        <f>PPCL_Spot!P81</f>
        <v>5</v>
      </c>
      <c r="I81">
        <f>Bawana_NG!P81</f>
        <v>94.75903113262666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1020.7558141511738</v>
      </c>
      <c r="P81" s="77">
        <v>118.26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60.99</v>
      </c>
      <c r="U81" s="78">
        <f>SUMPRODUCT(LTA!F81:AJ81,LTA!F$102:AJ$102,LTA!F$103:AJ$103)</f>
        <v>90.59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748.91</v>
      </c>
      <c r="AB81" s="117">
        <f>-STOA!N81</f>
        <v>0</v>
      </c>
      <c r="AC81">
        <f t="shared" si="3"/>
        <v>20.083537309149101</v>
      </c>
      <c r="AD81">
        <f t="shared" si="4"/>
        <v>2137.5861675514179</v>
      </c>
      <c r="AE81">
        <f>'IDT-1'!B81</f>
        <v>90.156999999999996</v>
      </c>
      <c r="AF81" s="26"/>
      <c r="AG81">
        <f t="shared" si="5"/>
        <v>2227.7431675514181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12.111037193831267</v>
      </c>
      <c r="F82">
        <f>GT_Spot!P82</f>
        <v>0</v>
      </c>
      <c r="G82">
        <f>PPCL_NG!P82</f>
        <v>33.950000000000003</v>
      </c>
      <c r="H82">
        <f>PPCL_Spot!P82</f>
        <v>5</v>
      </c>
      <c r="I82">
        <f>Bawana_NG!P82</f>
        <v>93.97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1020.8886272224424</v>
      </c>
      <c r="P82" s="77">
        <v>118.26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60.69</v>
      </c>
      <c r="U82" s="78">
        <f>SUMPRODUCT(LTA!F82:AJ82,LTA!F$102:AJ$102,LTA!F$103:AJ$103)</f>
        <v>87.63000000000001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19.670000000000002</v>
      </c>
      <c r="Z82" s="75">
        <f>IEX!N82</f>
        <v>0</v>
      </c>
      <c r="AA82" s="117">
        <f>STOA!H82</f>
        <v>748.91</v>
      </c>
      <c r="AB82" s="117">
        <f>-STOA!N82</f>
        <v>0</v>
      </c>
      <c r="AC82">
        <f t="shared" si="3"/>
        <v>20.097891688685682</v>
      </c>
      <c r="AD82">
        <f t="shared" si="4"/>
        <v>2169.3361645775076</v>
      </c>
      <c r="AE82">
        <f>'IDT-1'!B82</f>
        <v>101.127</v>
      </c>
      <c r="AF82" s="26"/>
      <c r="AG82">
        <f t="shared" si="5"/>
        <v>2270.4631645775075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12.111037193831267</v>
      </c>
      <c r="F83">
        <f>GT_Spot!P83</f>
        <v>0</v>
      </c>
      <c r="G83">
        <f>PPCL_NG!P83</f>
        <v>33.950000000000003</v>
      </c>
      <c r="H83">
        <f>PPCL_Spot!P83</f>
        <v>5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1020.416849915416</v>
      </c>
      <c r="P83" s="77">
        <v>118.26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51.629999999999995</v>
      </c>
      <c r="U83" s="78">
        <f>SUMPRODUCT(LTA!F83:AJ83,LTA!F$102:AJ$102,LTA!F$103:AJ$103)</f>
        <v>87.09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5.81</v>
      </c>
      <c r="Z83" s="75">
        <f>IEX!N83</f>
        <v>0</v>
      </c>
      <c r="AA83" s="117">
        <f>STOA!H83</f>
        <v>802.04</v>
      </c>
      <c r="AB83" s="117">
        <f>-STOA!N83</f>
        <v>0</v>
      </c>
      <c r="AC83">
        <f t="shared" si="3"/>
        <v>20.928365572193368</v>
      </c>
      <c r="AD83">
        <f t="shared" si="4"/>
        <v>2144.3539133869731</v>
      </c>
      <c r="AE83">
        <f>'IDT-1'!B83</f>
        <v>98.701999999999998</v>
      </c>
      <c r="AF83" s="26"/>
      <c r="AG83">
        <f t="shared" si="5"/>
        <v>2243.0559133869729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5.4674258315852562</v>
      </c>
      <c r="F84">
        <f>GT_Spot!P84</f>
        <v>0</v>
      </c>
      <c r="G84">
        <f>PPCL_NG!P84</f>
        <v>33.950000000000003</v>
      </c>
      <c r="H84">
        <f>PPCL_Spot!P84</f>
        <v>2.98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1020.416849915416</v>
      </c>
      <c r="P84" s="77">
        <v>118.26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51.32</v>
      </c>
      <c r="U84" s="78">
        <f>SUMPRODUCT(LTA!F84:AJ84,LTA!F$102:AJ$102,LTA!F$103:AJ$103)</f>
        <v>85.89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835.9</v>
      </c>
      <c r="AB84" s="117">
        <f>-STOA!N84</f>
        <v>0</v>
      </c>
      <c r="AC84">
        <f t="shared" si="3"/>
        <v>20.561868268396083</v>
      </c>
      <c r="AD84">
        <f t="shared" si="4"/>
        <v>2221.5967993285244</v>
      </c>
      <c r="AE84">
        <f>'IDT-1'!B84</f>
        <v>98.512</v>
      </c>
      <c r="AF84" s="26"/>
      <c r="AG84">
        <f t="shared" si="5"/>
        <v>2320.1087993285246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6.8676700782661051</v>
      </c>
      <c r="F85">
        <f>GT_Spot!P85</f>
        <v>0</v>
      </c>
      <c r="G85">
        <f>PPCL_NG!P85</f>
        <v>33.950000000000003</v>
      </c>
      <c r="H85">
        <f>PPCL_Spot!P85</f>
        <v>3.5887183148875401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1017.3135642673952</v>
      </c>
      <c r="P85" s="77">
        <v>118.26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58.14</v>
      </c>
      <c r="U85" s="78">
        <f>SUMPRODUCT(LTA!F85:AJ85,LTA!F$102:AJ$102,LTA!F$103:AJ$103)</f>
        <v>84.83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869.76</v>
      </c>
      <c r="AB85" s="117">
        <f>-STOA!N85</f>
        <v>0</v>
      </c>
      <c r="AC85">
        <f t="shared" si="3"/>
        <v>20.838747332579931</v>
      </c>
      <c r="AD85">
        <f t="shared" si="4"/>
        <v>2266.8455971778885</v>
      </c>
      <c r="AE85">
        <f>'IDT-1'!B85</f>
        <v>97.162000000000006</v>
      </c>
      <c r="AF85" s="26"/>
      <c r="AG85">
        <f t="shared" si="5"/>
        <v>2364.0075971778883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12.47148472936196</v>
      </c>
      <c r="F86">
        <f>GT_Spot!P86</f>
        <v>0</v>
      </c>
      <c r="G86">
        <f>PPCL_NG!P86</f>
        <v>33.950000000000003</v>
      </c>
      <c r="H86">
        <f>PPCL_Spot!P86</f>
        <v>5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995.45995958899562</v>
      </c>
      <c r="P86" s="77">
        <v>118.26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57.89</v>
      </c>
      <c r="U86" s="78">
        <f>SUMPRODUCT(LTA!F86:AJ86,LTA!F$102:AJ$102,LTA!F$103:AJ$103)</f>
        <v>81.400000000000006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942.32999999999993</v>
      </c>
      <c r="AB86" s="117">
        <f>-STOA!N86</f>
        <v>0</v>
      </c>
      <c r="AC86">
        <f t="shared" si="3"/>
        <v>21.332156714213045</v>
      </c>
      <c r="AD86">
        <f t="shared" si="4"/>
        <v>2318.4036794540643</v>
      </c>
      <c r="AE86">
        <f>'IDT-1'!B86</f>
        <v>79.91</v>
      </c>
      <c r="AF86" s="26"/>
      <c r="AG86">
        <f t="shared" si="5"/>
        <v>2398.3136794540642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12.47148472936196</v>
      </c>
      <c r="F87">
        <f>GT_Spot!P87</f>
        <v>0</v>
      </c>
      <c r="G87">
        <f>PPCL_NG!P87</f>
        <v>33.950000000000003</v>
      </c>
      <c r="H87">
        <f>PPCL_Spot!P87</f>
        <v>8.24</v>
      </c>
      <c r="I87">
        <f>Bawana_NG!P87</f>
        <v>95.536078479661782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1005.2253129232287</v>
      </c>
      <c r="P87" s="77">
        <v>118.26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58.54</v>
      </c>
      <c r="U87" s="78">
        <f>SUMPRODUCT(LTA!F87:AJ87,LTA!F$102:AJ$102,LTA!F$103:AJ$103)</f>
        <v>81.510000000000005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1010.04</v>
      </c>
      <c r="AB87" s="117">
        <f>-STOA!N87</f>
        <v>0</v>
      </c>
      <c r="AC87">
        <f t="shared" si="3"/>
        <v>22.057591951786289</v>
      </c>
      <c r="AD87">
        <f t="shared" si="4"/>
        <v>2390.0696760303849</v>
      </c>
      <c r="AE87">
        <f>'IDT-1'!B87</f>
        <v>62.536000000000001</v>
      </c>
      <c r="AF87" s="26"/>
      <c r="AG87">
        <f t="shared" si="5"/>
        <v>2452.605676030385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12.47148472936196</v>
      </c>
      <c r="F88">
        <f>GT_Spot!P88</f>
        <v>0</v>
      </c>
      <c r="G88">
        <f>PPCL_NG!P88</f>
        <v>33.950000000000003</v>
      </c>
      <c r="H88">
        <f>PPCL_Spot!P88</f>
        <v>8.24</v>
      </c>
      <c r="I88">
        <f>Bawana_NG!P88</f>
        <v>95.536078479661782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1005.2253129232287</v>
      </c>
      <c r="P88" s="77">
        <v>118.26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59.769999999999996</v>
      </c>
      <c r="U88" s="78">
        <f>SUMPRODUCT(LTA!F88:AJ88,LTA!F$102:AJ$102,LTA!F$103:AJ$103)</f>
        <v>90.74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0.97</v>
      </c>
      <c r="Z88" s="75">
        <f>IEX!N88</f>
        <v>0</v>
      </c>
      <c r="AA88" s="117">
        <f>STOA!H88</f>
        <v>1073.8999999999999</v>
      </c>
      <c r="AB88" s="117">
        <f>-STOA!N88</f>
        <v>0</v>
      </c>
      <c r="AC88">
        <f t="shared" si="3"/>
        <v>22.720143951786291</v>
      </c>
      <c r="AD88">
        <f t="shared" si="4"/>
        <v>2464.6971240303851</v>
      </c>
      <c r="AE88">
        <f>'IDT-1'!B88</f>
        <v>36.405999999999999</v>
      </c>
      <c r="AF88" s="26"/>
      <c r="AG88">
        <f t="shared" si="5"/>
        <v>2501.1031240303851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12.47148472936196</v>
      </c>
      <c r="F89">
        <f>GT_Spot!P89</f>
        <v>0</v>
      </c>
      <c r="G89">
        <f>PPCL_NG!P89</f>
        <v>33.950000000000003</v>
      </c>
      <c r="H89">
        <f>PPCL_Spot!P89</f>
        <v>8.24</v>
      </c>
      <c r="I89">
        <f>Bawana_NG!P89</f>
        <v>95.536078479661782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999.99528580636991</v>
      </c>
      <c r="P89" s="77">
        <v>118.26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59.93</v>
      </c>
      <c r="U89" s="78">
        <f>SUMPRODUCT(LTA!F89:AJ89,LTA!F$102:AJ$102,LTA!F$103:AJ$103)</f>
        <v>92.029999999999987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73.52</v>
      </c>
      <c r="Z89" s="75">
        <f>IEX!N89</f>
        <v>0</v>
      </c>
      <c r="AA89" s="117">
        <f>STOA!H89</f>
        <v>1083.57</v>
      </c>
      <c r="AB89" s="117">
        <f>-STOA!N89</f>
        <v>0</v>
      </c>
      <c r="AC89">
        <f t="shared" si="3"/>
        <v>23.703393921390379</v>
      </c>
      <c r="AD89">
        <f t="shared" si="4"/>
        <v>2509.1538469439224</v>
      </c>
      <c r="AE89">
        <f>'IDT-1'!B89</f>
        <v>0</v>
      </c>
      <c r="AF89" s="26"/>
      <c r="AG89">
        <f t="shared" si="5"/>
        <v>2509.1538469439224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12.47148472936196</v>
      </c>
      <c r="F90">
        <f>GT_Spot!P90</f>
        <v>0</v>
      </c>
      <c r="G90">
        <f>PPCL_NG!P90</f>
        <v>33.950000000000003</v>
      </c>
      <c r="H90">
        <f>PPCL_Spot!P90</f>
        <v>8.24</v>
      </c>
      <c r="I90">
        <f>Bawana_NG!P90</f>
        <v>95.536078479661782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999.22448717324778</v>
      </c>
      <c r="P90" s="77">
        <v>118.26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60.09</v>
      </c>
      <c r="U90" s="78">
        <f>SUMPRODUCT(LTA!F90:AJ90,LTA!F$102:AJ$102,LTA!F$103:AJ$103)</f>
        <v>93.44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109.33</v>
      </c>
      <c r="Z90" s="75">
        <f>IEX!N90</f>
        <v>0</v>
      </c>
      <c r="AA90" s="117">
        <f>STOA!H90</f>
        <v>1088.4099999999999</v>
      </c>
      <c r="AB90" s="117">
        <f>-STOA!N90</f>
        <v>0</v>
      </c>
      <c r="AC90">
        <f t="shared" si="3"/>
        <v>23.624240517309136</v>
      </c>
      <c r="AD90">
        <f t="shared" si="4"/>
        <v>2600.6822017148811</v>
      </c>
      <c r="AE90">
        <f>'IDT-1'!B90</f>
        <v>0</v>
      </c>
      <c r="AF90" s="26"/>
      <c r="AG90">
        <f t="shared" si="5"/>
        <v>2600.6822017148811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12.47148472936196</v>
      </c>
      <c r="F91">
        <f>GT_Spot!P91</f>
        <v>0</v>
      </c>
      <c r="G91">
        <f>PPCL_NG!P91</f>
        <v>33.950000000000003</v>
      </c>
      <c r="H91">
        <f>PPCL_Spot!P91</f>
        <v>8</v>
      </c>
      <c r="I91">
        <f>Bawana_NG!P91</f>
        <v>95.536078479661782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1010.4477796678923</v>
      </c>
      <c r="P91" s="77">
        <v>118.26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60.73</v>
      </c>
      <c r="U91" s="78">
        <f>SUMPRODUCT(LTA!F91:AJ91,LTA!F$102:AJ$102,LTA!F$103:AJ$103)</f>
        <v>94.820000000000007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1244.6699999999996</v>
      </c>
      <c r="AB91" s="117">
        <f>-STOA!N91</f>
        <v>0</v>
      </c>
      <c r="AC91">
        <f t="shared" si="3"/>
        <v>24.409119189405676</v>
      </c>
      <c r="AD91">
        <f t="shared" si="4"/>
        <v>2630.8306155374294</v>
      </c>
      <c r="AE91">
        <f>'IDT-1'!B91</f>
        <v>0</v>
      </c>
      <c r="AF91" s="26"/>
      <c r="AG91">
        <f t="shared" si="5"/>
        <v>2630.8306155374294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12.47148472936196</v>
      </c>
      <c r="F92">
        <f>GT_Spot!P92</f>
        <v>0</v>
      </c>
      <c r="G92">
        <f>PPCL_NG!P92</f>
        <v>33.950000000000003</v>
      </c>
      <c r="H92">
        <f>PPCL_Spot!P92</f>
        <v>8.24</v>
      </c>
      <c r="I92">
        <f>Bawana_NG!P92</f>
        <v>95.536078479661782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1009.9301761660083</v>
      </c>
      <c r="P92" s="77">
        <v>118.26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61.33</v>
      </c>
      <c r="U92" s="78">
        <f>SUMPRODUCT(LTA!F92:AJ92,LTA!F$102:AJ$102,LTA!F$103:AJ$103)</f>
        <v>89.429999999999993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0.97</v>
      </c>
      <c r="Z92" s="75">
        <f>IEX!N92</f>
        <v>0</v>
      </c>
      <c r="AA92" s="117">
        <f>STOA!H92</f>
        <v>1283.3699999999999</v>
      </c>
      <c r="AB92" s="117">
        <f>-STOA!N92</f>
        <v>0</v>
      </c>
      <c r="AC92">
        <f t="shared" si="3"/>
        <v>24.651473385933727</v>
      </c>
      <c r="AD92">
        <f t="shared" si="4"/>
        <v>2672.1906578390176</v>
      </c>
      <c r="AE92">
        <f>'IDT-1'!B92</f>
        <v>0</v>
      </c>
      <c r="AF92" s="26"/>
      <c r="AG92">
        <f t="shared" si="5"/>
        <v>2672.1906578390176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12.47148472936196</v>
      </c>
      <c r="F93">
        <f>GT_Spot!P93</f>
        <v>0</v>
      </c>
      <c r="G93">
        <f>PPCL_NG!P93</f>
        <v>33.950000000000003</v>
      </c>
      <c r="H93">
        <f>PPCL_Spot!P93</f>
        <v>8.24</v>
      </c>
      <c r="I93">
        <f>Bawana_NG!P93</f>
        <v>95.536078479661782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1015.0301272667994</v>
      </c>
      <c r="P93" s="77">
        <v>118.26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55.19</v>
      </c>
      <c r="U93" s="78">
        <f>SUMPRODUCT(LTA!F93:AJ93,LTA!F$102:AJ$102,LTA!F$103:AJ$103)</f>
        <v>96.44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1.94</v>
      </c>
      <c r="Z93" s="75">
        <f>IEX!N93</f>
        <v>0</v>
      </c>
      <c r="AA93" s="117">
        <f>STOA!H93</f>
        <v>1312.3899999999999</v>
      </c>
      <c r="AB93" s="117">
        <f>-STOA!N93</f>
        <v>0</v>
      </c>
      <c r="AC93">
        <f t="shared" si="3"/>
        <v>25.065580358364837</v>
      </c>
      <c r="AD93">
        <f t="shared" si="4"/>
        <v>2696.7365019673771</v>
      </c>
      <c r="AE93">
        <f>'IDT-1'!B93</f>
        <v>0</v>
      </c>
      <c r="AF93" s="26"/>
      <c r="AG93">
        <f t="shared" si="5"/>
        <v>2696.7365019673771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12.47148472936196</v>
      </c>
      <c r="F94">
        <f>GT_Spot!P94</f>
        <v>0</v>
      </c>
      <c r="G94">
        <f>PPCL_NG!P94</f>
        <v>33.950000000000003</v>
      </c>
      <c r="H94">
        <f>PPCL_Spot!P94</f>
        <v>8.24</v>
      </c>
      <c r="I94">
        <f>Bawana_NG!P94</f>
        <v>95.536078479661782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1015.0301272667994</v>
      </c>
      <c r="P94" s="77">
        <v>118.26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55.660000000000004</v>
      </c>
      <c r="U94" s="78">
        <f>SUMPRODUCT(LTA!F94:AJ94,LTA!F$102:AJ$102,LTA!F$103:AJ$103)</f>
        <v>98.56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20.32</v>
      </c>
      <c r="Z94" s="75">
        <f>IEX!N94</f>
        <v>0</v>
      </c>
      <c r="AA94" s="117">
        <f>STOA!H94</f>
        <v>1318.19</v>
      </c>
      <c r="AB94" s="117">
        <f>-STOA!N94</f>
        <v>0</v>
      </c>
      <c r="AC94">
        <f t="shared" si="3"/>
        <v>25.318912613409232</v>
      </c>
      <c r="AD94">
        <f t="shared" si="4"/>
        <v>2721.2531697123331</v>
      </c>
      <c r="AE94">
        <f>'IDT-1'!B94</f>
        <v>0</v>
      </c>
      <c r="AF94" s="26"/>
      <c r="AG94">
        <f t="shared" si="5"/>
        <v>2721.2531697123331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12.47148472936196</v>
      </c>
      <c r="F95">
        <f>GT_Spot!P95</f>
        <v>0</v>
      </c>
      <c r="G95">
        <f>PPCL_NG!P95</f>
        <v>33.950000000000003</v>
      </c>
      <c r="H95">
        <f>PPCL_Spot!P95</f>
        <v>8.24</v>
      </c>
      <c r="I95">
        <f>Bawana_NG!P95</f>
        <v>95.536078479661782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1006.0039666904586</v>
      </c>
      <c r="P95" s="77">
        <v>118.26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56.34</v>
      </c>
      <c r="U95" s="78">
        <f>SUMPRODUCT(LTA!F95:AJ95,LTA!F$102:AJ$102,LTA!F$103:AJ$103)</f>
        <v>100.75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35.799999999999997</v>
      </c>
      <c r="Z95" s="75">
        <f>IEX!N95</f>
        <v>0</v>
      </c>
      <c r="AA95" s="117">
        <f>STOA!H95</f>
        <v>1318.19</v>
      </c>
      <c r="AB95" s="117">
        <f>-STOA!N95</f>
        <v>0</v>
      </c>
      <c r="AC95">
        <f t="shared" si="3"/>
        <v>25.578524950781336</v>
      </c>
      <c r="AD95">
        <f t="shared" si="4"/>
        <v>2710.3173967986199</v>
      </c>
      <c r="AE95">
        <f>'IDT-1'!B95</f>
        <v>0</v>
      </c>
      <c r="AF95" s="26"/>
      <c r="AG95">
        <f t="shared" si="5"/>
        <v>2710.3173967986199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12.47148472936196</v>
      </c>
      <c r="F96">
        <f>GT_Spot!P96</f>
        <v>0</v>
      </c>
      <c r="G96">
        <f>PPCL_NG!P96</f>
        <v>33.950000000000003</v>
      </c>
      <c r="H96">
        <f>PPCL_Spot!P96</f>
        <v>8.24</v>
      </c>
      <c r="I96">
        <f>Bawana_NG!P96</f>
        <v>95.536078479661782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1005.8717094404586</v>
      </c>
      <c r="P96" s="77">
        <v>118.26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56.79</v>
      </c>
      <c r="U96" s="78">
        <f>SUMPRODUCT(LTA!F96:AJ96,LTA!F$102:AJ$102,LTA!F$103:AJ$103)</f>
        <v>102.78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13.55</v>
      </c>
      <c r="Z96" s="75">
        <f>IEX!N96</f>
        <v>0</v>
      </c>
      <c r="AA96" s="117">
        <f>STOA!H96</f>
        <v>1318.19</v>
      </c>
      <c r="AB96" s="117">
        <f>-STOA!N96</f>
        <v>0</v>
      </c>
      <c r="AC96">
        <f t="shared" si="3"/>
        <v>24.808550542994251</v>
      </c>
      <c r="AD96">
        <f t="shared" si="4"/>
        <v>2758.1851139564069</v>
      </c>
      <c r="AE96">
        <f>'IDT-1'!B96</f>
        <v>0</v>
      </c>
      <c r="AF96" s="26"/>
      <c r="AG96">
        <f t="shared" si="5"/>
        <v>2758.1851139564069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12.47148472936196</v>
      </c>
      <c r="F97">
        <f>GT_Spot!P97</f>
        <v>0</v>
      </c>
      <c r="G97">
        <f>PPCL_NG!P97</f>
        <v>33.950000000000003</v>
      </c>
      <c r="H97">
        <f>PPCL_Spot!P97</f>
        <v>8</v>
      </c>
      <c r="I97">
        <f>Bawana_NG!P97</f>
        <v>95.536078479661782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1005.8717094404586</v>
      </c>
      <c r="P97" s="77">
        <v>118.26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57.1</v>
      </c>
      <c r="U97" s="78">
        <f>SUMPRODUCT(LTA!F97:AJ97,LTA!F$102:AJ$102,LTA!F$103:AJ$103)</f>
        <v>102.80000000000001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1305.6199999999999</v>
      </c>
      <c r="AB97" s="117">
        <f>-STOA!N97</f>
        <v>0</v>
      </c>
      <c r="AC97">
        <f t="shared" si="3"/>
        <v>24.419680247594737</v>
      </c>
      <c r="AD97">
        <f t="shared" si="4"/>
        <v>2750.5439842518067</v>
      </c>
      <c r="AE97">
        <f>'IDT-1'!B97</f>
        <v>0</v>
      </c>
      <c r="AF97" s="26"/>
      <c r="AG97">
        <f t="shared" si="5"/>
        <v>2750.5439842518067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12.47148472936196</v>
      </c>
      <c r="F98">
        <f>GT_Spot!P98</f>
        <v>0</v>
      </c>
      <c r="G98">
        <f>PPCL_NG!P98</f>
        <v>33.950000000000003</v>
      </c>
      <c r="H98">
        <f>PPCL_Spot!P98</f>
        <v>8.24</v>
      </c>
      <c r="I98">
        <f>Bawana_NG!P98</f>
        <v>95.536078479661782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1005.8717094404586</v>
      </c>
      <c r="P98" s="77">
        <v>118.26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57.66</v>
      </c>
      <c r="U98" s="78">
        <f>SUMPRODUCT(LTA!F98:AJ98,LTA!F$102:AJ$102,LTA!F$103:AJ$103)</f>
        <v>102.99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1283.3699999999999</v>
      </c>
      <c r="AB98" s="117">
        <f>-STOA!N98</f>
        <v>0</v>
      </c>
      <c r="AC98">
        <f t="shared" si="3"/>
        <v>24.232592247594734</v>
      </c>
      <c r="AD98">
        <f t="shared" si="4"/>
        <v>2729.4710722518066</v>
      </c>
      <c r="AE98">
        <f>'IDT-1'!B98</f>
        <v>0</v>
      </c>
      <c r="AF98" s="26"/>
      <c r="AG98">
        <f t="shared" si="5"/>
        <v>2729.4710722518066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0.28716258231513075</v>
      </c>
      <c r="F99">
        <f t="shared" si="6"/>
        <v>0</v>
      </c>
      <c r="G99">
        <f t="shared" si="6"/>
        <v>0.81479999999999886</v>
      </c>
      <c r="H99">
        <f t="shared" si="6"/>
        <v>0.183315249462806</v>
      </c>
      <c r="I99">
        <f t="shared" si="6"/>
        <v>2.1807835374286793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20.989540890527444</v>
      </c>
      <c r="P99" s="77">
        <f t="shared" si="6"/>
        <v>2.4441210798248125</v>
      </c>
      <c r="Q99" s="77">
        <f t="shared" si="6"/>
        <v>0.74853454535535657</v>
      </c>
      <c r="R99" s="80">
        <f t="shared" si="6"/>
        <v>0.39165436488272209</v>
      </c>
      <c r="S99" s="80">
        <f t="shared" si="6"/>
        <v>0</v>
      </c>
      <c r="T99" s="78">
        <f t="shared" si="6"/>
        <v>4.031505000000001</v>
      </c>
      <c r="U99" s="78">
        <f t="shared" si="6"/>
        <v>2.485525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0.3962699999999999</v>
      </c>
      <c r="Z99" s="75">
        <f t="shared" si="6"/>
        <v>0</v>
      </c>
      <c r="AA99" s="117">
        <f t="shared" si="6"/>
        <v>17.342252500000004</v>
      </c>
      <c r="AB99" s="117">
        <f t="shared" si="6"/>
        <v>0</v>
      </c>
      <c r="AC99">
        <f t="shared" si="6"/>
        <v>0.46784171023243415</v>
      </c>
      <c r="AD99">
        <f t="shared" si="6"/>
        <v>51.578550539564503</v>
      </c>
      <c r="AE99">
        <f t="shared" si="6"/>
        <v>1.5498437500000002</v>
      </c>
      <c r="AG99">
        <f t="shared" si="6"/>
        <v>53.12839428956449</v>
      </c>
      <c r="AI99">
        <f t="shared" si="6"/>
        <v>0</v>
      </c>
      <c r="AJ99">
        <f t="shared" si="6"/>
        <v>0</v>
      </c>
      <c r="AK99">
        <f t="shared" si="6"/>
        <v>0.30717749999999999</v>
      </c>
      <c r="AL99">
        <f t="shared" si="6"/>
        <v>-0.55625000000000002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48.66196518718953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707.70157721116664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33.53</v>
      </c>
      <c r="U3" s="78">
        <f>SUMPRODUCT(LTA!F3:AJ3,LTA!F$102:AJ$102,LTA!F$104:AJ$104)</f>
        <v>99.570000000000007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398.45</v>
      </c>
      <c r="AB3" s="117">
        <f>-STOA!O3</f>
        <v>0</v>
      </c>
      <c r="AC3">
        <f>SUMIF(B3:AB3,"&gt;0")*$AC$2-SUMIF(B3:AB3,"&lt;0")*($AC$2/(1-$AC$2))+SUMIF(AI3:AR3,"&gt;0")*$AC$2-SUMIF(AI3:AR3,"&lt;0")*($AC$2/(1-$AC$2))</f>
        <v>12.324190734200636</v>
      </c>
      <c r="AD3">
        <f>SUM(B3:AB3,AI3:AR3)-AC3</f>
        <v>1388.1520290613262</v>
      </c>
      <c r="AE3">
        <f>'IDT-1'!C3</f>
        <v>0</v>
      </c>
      <c r="AF3" s="26"/>
      <c r="AG3">
        <f>SUM(AD3:AF3)</f>
        <v>1388.1520290613262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48.66196518718953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707.70157721116664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34.49</v>
      </c>
      <c r="U4" s="78">
        <f>SUMPRODUCT(LTA!F4:AJ4,LTA!F$102:AJ$102,LTA!F$104:AJ$104)</f>
        <v>99.710000000000008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383.93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12.206094734200637</v>
      </c>
      <c r="AD4">
        <f t="shared" ref="AD4:AD67" si="1">SUM(B4:AB4,AI4:AR4)-AC4</f>
        <v>1374.8501250613263</v>
      </c>
      <c r="AE4">
        <f>'IDT-1'!C4</f>
        <v>0</v>
      </c>
      <c r="AF4" s="26"/>
      <c r="AG4">
        <f t="shared" ref="AG4:AG67" si="2">SUM(AD4:AF4)</f>
        <v>1374.8501250613263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48.66196518718953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711.21170899403523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35.39</v>
      </c>
      <c r="U5" s="78">
        <f>SUMPRODUCT(LTA!F5:AJ5,LTA!F$102:AJ$102,LTA!F$104:AJ$104)</f>
        <v>99.93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369.42</v>
      </c>
      <c r="AB5" s="117">
        <f>-STOA!O5</f>
        <v>0</v>
      </c>
      <c r="AC5">
        <f t="shared" si="0"/>
        <v>12.119151893889882</v>
      </c>
      <c r="AD5">
        <f t="shared" si="1"/>
        <v>1365.0571996845056</v>
      </c>
      <c r="AE5">
        <f>'IDT-1'!C5</f>
        <v>0</v>
      </c>
      <c r="AF5" s="26"/>
      <c r="AG5">
        <f t="shared" si="2"/>
        <v>1365.0571996845056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48.66196518718953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711.21170899403523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36.19</v>
      </c>
      <c r="U6" s="78">
        <f>SUMPRODUCT(LTA!F6:AJ6,LTA!F$102:AJ$102,LTA!F$104:AJ$104)</f>
        <v>100.14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359.74999999999994</v>
      </c>
      <c r="AB6" s="117">
        <f>-STOA!O6</f>
        <v>0</v>
      </c>
      <c r="AC6">
        <f t="shared" si="0"/>
        <v>12.042943893889879</v>
      </c>
      <c r="AD6">
        <f t="shared" si="1"/>
        <v>1356.4734076845052</v>
      </c>
      <c r="AE6">
        <f>'IDT-1'!C6</f>
        <v>0</v>
      </c>
      <c r="AF6" s="26"/>
      <c r="AG6">
        <f t="shared" si="2"/>
        <v>1356.4734076845052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</v>
      </c>
      <c r="I7">
        <f>Bawana_NG!Q7</f>
        <v>48.66196518718953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703.48202167691443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37.32</v>
      </c>
      <c r="U7" s="78">
        <f>SUMPRODUCT(LTA!F7:AJ7,LTA!F$102:AJ$102,LTA!F$104:AJ$104)</f>
        <v>100.42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335.55</v>
      </c>
      <c r="AB7" s="117">
        <f>-STOA!O7</f>
        <v>0</v>
      </c>
      <c r="AC7">
        <f t="shared" si="0"/>
        <v>11.774370645499218</v>
      </c>
      <c r="AD7">
        <f t="shared" si="1"/>
        <v>1326.2222936157755</v>
      </c>
      <c r="AE7">
        <f>'IDT-1'!C7</f>
        <v>0</v>
      </c>
      <c r="AF7" s="26"/>
      <c r="AG7">
        <f t="shared" si="2"/>
        <v>1326.2222936157755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48.66196518718953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699.68378695691433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38.07</v>
      </c>
      <c r="U8" s="78">
        <f>SUMPRODUCT(LTA!F8:AJ8,LTA!F$102:AJ$102,LTA!F$104:AJ$104)</f>
        <v>100.63000000000001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321.04000000000002</v>
      </c>
      <c r="AB8" s="117">
        <f>-STOA!O8</f>
        <v>0</v>
      </c>
      <c r="AC8">
        <f t="shared" si="0"/>
        <v>11.621706179963216</v>
      </c>
      <c r="AD8">
        <f t="shared" si="1"/>
        <v>1309.0267233613113</v>
      </c>
      <c r="AE8">
        <f>'IDT-1'!C8</f>
        <v>0</v>
      </c>
      <c r="AF8" s="26"/>
      <c r="AG8">
        <f t="shared" si="2"/>
        <v>1309.0267233613113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48.66196518718953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699.48940837691441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38.85</v>
      </c>
      <c r="U9" s="78">
        <f>SUMPRODUCT(LTA!F9:AJ9,LTA!F$102:AJ$102,LTA!F$104:AJ$104)</f>
        <v>100.64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311.36999999999995</v>
      </c>
      <c r="AB9" s="117">
        <f>-STOA!O9</f>
        <v>0</v>
      </c>
      <c r="AC9">
        <f t="shared" si="0"/>
        <v>11.754723648459217</v>
      </c>
      <c r="AD9">
        <f t="shared" si="1"/>
        <v>1324.0093273128152</v>
      </c>
      <c r="AE9">
        <f>'IDT-1'!C9</f>
        <v>0</v>
      </c>
      <c r="AF9" s="26"/>
      <c r="AG9">
        <f t="shared" si="2"/>
        <v>1324.0093273128152</v>
      </c>
      <c r="AI9" s="75">
        <f>PXIL!I9</f>
        <v>0</v>
      </c>
      <c r="AJ9" s="75">
        <f>PXIL!O9</f>
        <v>0</v>
      </c>
      <c r="AK9" s="75">
        <f>RTM_IEX!I9</f>
        <v>24.19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48.66196518718953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699.48940837691441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39.46</v>
      </c>
      <c r="U10" s="78">
        <f>SUMPRODUCT(LTA!F10:AJ10,LTA!F$102:AJ$102,LTA!F$104:AJ$104)</f>
        <v>100.96000000000001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301.69</v>
      </c>
      <c r="AB10" s="117">
        <f>-STOA!O10</f>
        <v>0</v>
      </c>
      <c r="AC10">
        <f t="shared" si="0"/>
        <v>11.553632923681171</v>
      </c>
      <c r="AD10">
        <f t="shared" si="1"/>
        <v>1281.2704180375936</v>
      </c>
      <c r="AE10">
        <f>'IDT-1'!C10</f>
        <v>0</v>
      </c>
      <c r="AF10" s="26"/>
      <c r="AG10">
        <f t="shared" si="2"/>
        <v>1281.2704180375936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5.0999999999999996</v>
      </c>
      <c r="I11">
        <f>Bawana_NG!Q11</f>
        <v>48.66196518718953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696.53798349491444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40.54</v>
      </c>
      <c r="U11" s="78">
        <f>SUMPRODUCT(LTA!F11:AJ11,LTA!F$102:AJ$102,LTA!F$104:AJ$104)</f>
        <v>103.53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301.69</v>
      </c>
      <c r="AB11" s="117">
        <f>-STOA!O11</f>
        <v>0</v>
      </c>
      <c r="AC11">
        <f t="shared" si="0"/>
        <v>11.963275033569907</v>
      </c>
      <c r="AD11">
        <f t="shared" si="1"/>
        <v>1237.0114999492896</v>
      </c>
      <c r="AE11">
        <f>'IDT-1'!C11</f>
        <v>0</v>
      </c>
      <c r="AF11" s="26"/>
      <c r="AG11">
        <f t="shared" si="2"/>
        <v>1237.0114999492896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5.0999999999999996</v>
      </c>
      <c r="I12">
        <f>Bawana_NG!Q12</f>
        <v>48.66196518718953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701.96403309491438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40.86</v>
      </c>
      <c r="U12" s="78">
        <f>SUMPRODUCT(LTA!F12:AJ12,LTA!F$102:AJ$102,LTA!F$104:AJ$104)</f>
        <v>103.60000000000001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</v>
      </c>
      <c r="AA12" s="117">
        <f>STOA!I12</f>
        <v>301.69</v>
      </c>
      <c r="AB12" s="117">
        <f>-STOA!O12</f>
        <v>0</v>
      </c>
      <c r="AC12">
        <f t="shared" si="0"/>
        <v>12.280800095715767</v>
      </c>
      <c r="AD12">
        <f t="shared" si="1"/>
        <v>1212.5100244871439</v>
      </c>
      <c r="AE12">
        <f>'IDT-1'!C12</f>
        <v>0</v>
      </c>
      <c r="AF12" s="26"/>
      <c r="AG12">
        <f t="shared" si="2"/>
        <v>1212.5100244871439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5.07</v>
      </c>
      <c r="I13">
        <f>Bawana_NG!Q13</f>
        <v>48.66196518718953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612.48324821912649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41.21</v>
      </c>
      <c r="U13" s="78">
        <f>SUMPRODUCT(LTA!F13:AJ13,LTA!F$102:AJ$102,LTA!F$104:AJ$104)</f>
        <v>103.54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301.69</v>
      </c>
      <c r="AB13" s="117">
        <f>-STOA!O13</f>
        <v>0</v>
      </c>
      <c r="AC13">
        <f t="shared" si="0"/>
        <v>10.74101634942223</v>
      </c>
      <c r="AD13">
        <f t="shared" si="1"/>
        <v>1209.8290233576495</v>
      </c>
      <c r="AE13">
        <f>'IDT-1'!C13</f>
        <v>0</v>
      </c>
      <c r="AF13" s="26"/>
      <c r="AG13">
        <f t="shared" si="2"/>
        <v>1209.8290233576495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5.0999999999999996</v>
      </c>
      <c r="I14">
        <f>Bawana_NG!Q14</f>
        <v>48.66196518718953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613.04919476312648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41.78</v>
      </c>
      <c r="U14" s="78">
        <f>SUMPRODUCT(LTA!F14:AJ14,LTA!F$102:AJ$102,LTA!F$104:AJ$104)</f>
        <v>103.48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301.69</v>
      </c>
      <c r="AB14" s="117">
        <f>-STOA!O14</f>
        <v>0</v>
      </c>
      <c r="AC14">
        <f t="shared" si="0"/>
        <v>10.839529954231384</v>
      </c>
      <c r="AD14">
        <f t="shared" si="1"/>
        <v>1200.8364562968402</v>
      </c>
      <c r="AE14">
        <f>'IDT-1'!C14</f>
        <v>0</v>
      </c>
      <c r="AF14" s="26"/>
      <c r="AG14">
        <f t="shared" si="2"/>
        <v>1200.8364562968402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5.0999999999999996</v>
      </c>
      <c r="I15">
        <f>Bawana_NG!Q15</f>
        <v>48.66196518718953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612.44088583284076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42.17</v>
      </c>
      <c r="U15" s="78">
        <f>SUMPRODUCT(LTA!F15:AJ15,LTA!F$102:AJ$102,LTA!F$104:AJ$104)</f>
        <v>103.69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284.36999999999995</v>
      </c>
      <c r="AB15" s="117">
        <f>-STOA!O15</f>
        <v>0</v>
      </c>
      <c r="AC15">
        <f t="shared" si="0"/>
        <v>10.728332562904297</v>
      </c>
      <c r="AD15">
        <f t="shared" si="1"/>
        <v>1178.2671958542965</v>
      </c>
      <c r="AE15">
        <f>'IDT-1'!C15</f>
        <v>0</v>
      </c>
      <c r="AF15" s="26"/>
      <c r="AG15">
        <f t="shared" si="2"/>
        <v>1178.2671958542965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5.0999999999999996</v>
      </c>
      <c r="I16">
        <f>Bawana_NG!Q16</f>
        <v>48.66196518718953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613.01643189001538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40.26</v>
      </c>
      <c r="U16" s="78">
        <f>SUMPRODUCT(LTA!F16:AJ16,LTA!F$102:AJ$102,LTA!F$104:AJ$104)</f>
        <v>105.65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284.36999999999995</v>
      </c>
      <c r="AB16" s="117">
        <f>-STOA!O16</f>
        <v>0</v>
      </c>
      <c r="AC16">
        <f t="shared" si="0"/>
        <v>10.707202985640849</v>
      </c>
      <c r="AD16">
        <f t="shared" si="1"/>
        <v>1181.9138714887347</v>
      </c>
      <c r="AE16">
        <f>'IDT-1'!C16</f>
        <v>0</v>
      </c>
      <c r="AF16" s="26"/>
      <c r="AG16">
        <f t="shared" si="2"/>
        <v>1181.9138714887347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5.0999999999999996</v>
      </c>
      <c r="I17">
        <f>Bawana_NG!Q17</f>
        <v>49.05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609.78797738837136</v>
      </c>
      <c r="P17" s="77">
        <v>60.65</v>
      </c>
      <c r="Q17" s="77">
        <v>20.74</v>
      </c>
      <c r="R17" s="80">
        <v>0</v>
      </c>
      <c r="S17" s="80">
        <v>0</v>
      </c>
      <c r="T17" s="78">
        <f>SUMPRODUCT(LTA!F17:AJ17,LTA!F$101:AJ$101,LTA!F$104:AJ$104)</f>
        <v>40.049999999999997</v>
      </c>
      <c r="U17" s="78">
        <f>SUMPRODUCT(LTA!F17:AJ17,LTA!F$102:AJ$102,LTA!F$104:AJ$104)</f>
        <v>105.85000000000001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284.36999999999995</v>
      </c>
      <c r="AB17" s="117">
        <f>-STOA!O17</f>
        <v>0</v>
      </c>
      <c r="AC17">
        <f t="shared" si="0"/>
        <v>10.649224435166467</v>
      </c>
      <c r="AD17">
        <f t="shared" si="1"/>
        <v>1183.4188909044817</v>
      </c>
      <c r="AE17">
        <f>'IDT-1'!C17</f>
        <v>-45</v>
      </c>
      <c r="AF17" s="26"/>
      <c r="AG17">
        <f t="shared" si="2"/>
        <v>1138.4188909044817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5.0999999999999996</v>
      </c>
      <c r="I18">
        <f>Bawana_NG!Q18</f>
        <v>49.05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609.78806281464563</v>
      </c>
      <c r="P18" s="77">
        <v>60.65</v>
      </c>
      <c r="Q18" s="77">
        <v>20.74</v>
      </c>
      <c r="R18" s="80">
        <v>0</v>
      </c>
      <c r="S18" s="80">
        <v>0</v>
      </c>
      <c r="T18" s="78">
        <f>SUMPRODUCT(LTA!F18:AJ18,LTA!F$101:AJ$101,LTA!F$104:AJ$104)</f>
        <v>40.19</v>
      </c>
      <c r="U18" s="78">
        <f>SUMPRODUCT(LTA!F18:AJ18,LTA!F$102:AJ$102,LTA!F$104:AJ$104)</f>
        <v>106.06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284.36999999999995</v>
      </c>
      <c r="AB18" s="117">
        <f>-STOA!O18</f>
        <v>0</v>
      </c>
      <c r="AC18">
        <f t="shared" si="0"/>
        <v>10.65230518691768</v>
      </c>
      <c r="AD18">
        <f t="shared" si="1"/>
        <v>1183.7658955790046</v>
      </c>
      <c r="AE18">
        <f>'IDT-1'!C18</f>
        <v>-60</v>
      </c>
      <c r="AF18" s="26"/>
      <c r="AG18">
        <f t="shared" si="2"/>
        <v>1123.7658955790046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5.3784181123199053</v>
      </c>
      <c r="I19">
        <f>Bawana_NG!Q19</f>
        <v>49.05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607.12888406661955</v>
      </c>
      <c r="P19" s="77">
        <v>60.65</v>
      </c>
      <c r="Q19" s="77">
        <v>20.74</v>
      </c>
      <c r="R19" s="80">
        <v>0</v>
      </c>
      <c r="S19" s="80">
        <v>0</v>
      </c>
      <c r="T19" s="78">
        <f>SUMPRODUCT(LTA!F19:AJ19,LTA!F$101:AJ$101,LTA!F$104:AJ$104)</f>
        <v>40.1</v>
      </c>
      <c r="U19" s="78">
        <f>SUMPRODUCT(LTA!F19:AJ19,LTA!F$102:AJ$102,LTA!F$104:AJ$104)</f>
        <v>105.96000000000001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284.36999999999995</v>
      </c>
      <c r="AB19" s="117">
        <f>-STOA!O19</f>
        <v>0</v>
      </c>
      <c r="AC19">
        <f t="shared" si="0"/>
        <v>10.825001298811763</v>
      </c>
      <c r="AD19">
        <f t="shared" si="1"/>
        <v>1159.0224388314045</v>
      </c>
      <c r="AE19">
        <f>'IDT-1'!C19</f>
        <v>-80</v>
      </c>
      <c r="AF19" s="26"/>
      <c r="AG19">
        <f t="shared" si="2"/>
        <v>1079.0224388314045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5.3784181123199053</v>
      </c>
      <c r="I20">
        <f>Bawana_NG!Q20</f>
        <v>49.05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607.12892715635508</v>
      </c>
      <c r="P20" s="77">
        <v>60.65</v>
      </c>
      <c r="Q20" s="77">
        <v>20.74</v>
      </c>
      <c r="R20" s="80">
        <v>0</v>
      </c>
      <c r="S20" s="80">
        <v>0</v>
      </c>
      <c r="T20" s="78">
        <f>SUMPRODUCT(LTA!F20:AJ20,LTA!F$101:AJ$101,LTA!F$104:AJ$104)</f>
        <v>40.119999999999997</v>
      </c>
      <c r="U20" s="78">
        <f>SUMPRODUCT(LTA!F20:AJ20,LTA!F$102:AJ$102,LTA!F$104:AJ$104)</f>
        <v>106.11000000000001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284.36999999999995</v>
      </c>
      <c r="AB20" s="117">
        <f>-STOA!O20</f>
        <v>0</v>
      </c>
      <c r="AC20">
        <f t="shared" si="0"/>
        <v>10.826497678001436</v>
      </c>
      <c r="AD20">
        <f t="shared" si="1"/>
        <v>1159.1909855419503</v>
      </c>
      <c r="AE20">
        <f>'IDT-1'!C20</f>
        <v>-81.709000000000003</v>
      </c>
      <c r="AF20" s="26"/>
      <c r="AG20">
        <f t="shared" si="2"/>
        <v>1077.4819855419503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5.3784181123199053</v>
      </c>
      <c r="I21">
        <f>Bawana_NG!Q21</f>
        <v>49.05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602.83945277029284</v>
      </c>
      <c r="P21" s="77">
        <v>60.65</v>
      </c>
      <c r="Q21" s="77">
        <v>20.74</v>
      </c>
      <c r="R21" s="80">
        <v>0</v>
      </c>
      <c r="S21" s="80">
        <v>0</v>
      </c>
      <c r="T21" s="78">
        <f>SUMPRODUCT(LTA!F21:AJ21,LTA!F$101:AJ$101,LTA!F$104:AJ$104)</f>
        <v>43.84</v>
      </c>
      <c r="U21" s="78">
        <f>SUMPRODUCT(LTA!F21:AJ21,LTA!F$102:AJ$102,LTA!F$104:AJ$104)</f>
        <v>106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</v>
      </c>
      <c r="AA21" s="117">
        <f>STOA!I21</f>
        <v>284.36999999999995</v>
      </c>
      <c r="AB21" s="117">
        <f>-STOA!O21</f>
        <v>0</v>
      </c>
      <c r="AC21">
        <f t="shared" si="0"/>
        <v>10.998080853847993</v>
      </c>
      <c r="AD21">
        <f t="shared" si="1"/>
        <v>1138.3399279800415</v>
      </c>
      <c r="AE21">
        <f>'IDT-1'!C21</f>
        <v>-71.971999999999994</v>
      </c>
      <c r="AF21" s="26"/>
      <c r="AG21">
        <f t="shared" si="2"/>
        <v>1066.3679279800415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5.3784181123199053</v>
      </c>
      <c r="I22">
        <f>Bawana_NG!Q22</f>
        <v>49.05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622.8622834264952</v>
      </c>
      <c r="P22" s="77">
        <v>60.65</v>
      </c>
      <c r="Q22" s="77">
        <v>20.74</v>
      </c>
      <c r="R22" s="80">
        <v>0</v>
      </c>
      <c r="S22" s="80">
        <v>0</v>
      </c>
      <c r="T22" s="78">
        <f>SUMPRODUCT(LTA!F22:AJ22,LTA!F$101:AJ$101,LTA!F$104:AJ$104)</f>
        <v>44.23</v>
      </c>
      <c r="U22" s="78">
        <f>SUMPRODUCT(LTA!F22:AJ22,LTA!F$102:AJ$102,LTA!F$104:AJ$104)</f>
        <v>105.68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-90</v>
      </c>
      <c r="AA22" s="117">
        <f>STOA!I22</f>
        <v>284.36999999999995</v>
      </c>
      <c r="AB22" s="117">
        <f>-STOA!O22</f>
        <v>0</v>
      </c>
      <c r="AC22">
        <f t="shared" si="0"/>
        <v>11.530022864510387</v>
      </c>
      <c r="AD22">
        <f t="shared" si="1"/>
        <v>1117.9008166255815</v>
      </c>
      <c r="AE22">
        <f>'IDT-1'!C22</f>
        <v>-60.540999999999997</v>
      </c>
      <c r="AF22" s="26"/>
      <c r="AG22">
        <f t="shared" si="2"/>
        <v>1057.3598166255815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13.996074985354424</v>
      </c>
      <c r="F23">
        <f>GT_Spot!Q23</f>
        <v>0</v>
      </c>
      <c r="G23">
        <f>PPCL_NG!Q23</f>
        <v>19.28</v>
      </c>
      <c r="H23">
        <f>PPCL_Spot!Q23</f>
        <v>13.784054133568699</v>
      </c>
      <c r="I23">
        <f>Bawana_NG!Q23</f>
        <v>49.05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623.04787782387791</v>
      </c>
      <c r="P23" s="77">
        <v>60.65</v>
      </c>
      <c r="Q23" s="77">
        <v>20.74</v>
      </c>
      <c r="R23" s="80">
        <v>0</v>
      </c>
      <c r="S23" s="80">
        <v>0</v>
      </c>
      <c r="T23" s="78">
        <f>SUMPRODUCT(LTA!F23:AJ23,LTA!F$101:AJ$101,LTA!F$104:AJ$104)</f>
        <v>44.55</v>
      </c>
      <c r="U23" s="78">
        <f>SUMPRODUCT(LTA!F23:AJ23,LTA!F$102:AJ$102,LTA!F$104:AJ$104)</f>
        <v>105.58000000000001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-110</v>
      </c>
      <c r="AA23" s="117">
        <f>STOA!I23</f>
        <v>284.36999999999995</v>
      </c>
      <c r="AB23" s="117">
        <f>-STOA!O23</f>
        <v>0</v>
      </c>
      <c r="AC23">
        <f t="shared" si="0"/>
        <v>12.117464488538136</v>
      </c>
      <c r="AD23">
        <f t="shared" si="1"/>
        <v>1143.8905424542629</v>
      </c>
      <c r="AE23">
        <f>'IDT-1'!C23</f>
        <v>-51.226999999999997</v>
      </c>
      <c r="AF23" s="26"/>
      <c r="AG23">
        <f t="shared" si="2"/>
        <v>1092.6635424542628</v>
      </c>
      <c r="AI23" s="75">
        <f>PXIL!I23</f>
        <v>0</v>
      </c>
      <c r="AJ23" s="75">
        <f>PXIL!O23</f>
        <v>0</v>
      </c>
      <c r="AK23" s="75">
        <f>RTM_IEX!I23</f>
        <v>30.96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13.996074985354424</v>
      </c>
      <c r="F24">
        <f>GT_Spot!Q24</f>
        <v>0</v>
      </c>
      <c r="G24">
        <f>PPCL_NG!Q24</f>
        <v>19.28</v>
      </c>
      <c r="H24">
        <f>PPCL_Spot!Q24</f>
        <v>13.784054133568699</v>
      </c>
      <c r="I24">
        <f>Bawana_NG!Q24</f>
        <v>49.05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623.04815165047444</v>
      </c>
      <c r="P24" s="77">
        <v>60.65</v>
      </c>
      <c r="Q24" s="77">
        <v>20.74</v>
      </c>
      <c r="R24" s="80">
        <v>0</v>
      </c>
      <c r="S24" s="80">
        <v>0</v>
      </c>
      <c r="T24" s="78">
        <f>SUMPRODUCT(LTA!F24:AJ24,LTA!F$101:AJ$101,LTA!F$104:AJ$104)</f>
        <v>44.85</v>
      </c>
      <c r="U24" s="78">
        <f>SUMPRODUCT(LTA!F24:AJ24,LTA!F$102:AJ$102,LTA!F$104:AJ$104)</f>
        <v>105.35000000000001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284.36999999999995</v>
      </c>
      <c r="AB24" s="117">
        <f>-STOA!O24</f>
        <v>0</v>
      </c>
      <c r="AC24">
        <f t="shared" si="0"/>
        <v>12.195276086267068</v>
      </c>
      <c r="AD24">
        <f t="shared" si="1"/>
        <v>1102.4330046831305</v>
      </c>
      <c r="AE24">
        <f>'IDT-1'!C24</f>
        <v>-41.912999999999997</v>
      </c>
      <c r="AF24" s="26"/>
      <c r="AG24">
        <f t="shared" si="2"/>
        <v>1060.5200046831305</v>
      </c>
      <c r="AI24" s="75">
        <f>PXIL!I24</f>
        <v>0</v>
      </c>
      <c r="AJ24" s="75">
        <f>PXIL!O24</f>
        <v>0</v>
      </c>
      <c r="AK24" s="75">
        <f>RTM_IEX!I24</f>
        <v>14.51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5.38</v>
      </c>
      <c r="I25">
        <f>Bawana_NG!Q25</f>
        <v>49.05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617.73781028666144</v>
      </c>
      <c r="P25" s="77">
        <v>60.65</v>
      </c>
      <c r="Q25" s="77">
        <v>20.74</v>
      </c>
      <c r="R25" s="80">
        <v>0</v>
      </c>
      <c r="S25" s="80">
        <v>0</v>
      </c>
      <c r="T25" s="78">
        <f>SUMPRODUCT(LTA!F25:AJ25,LTA!F$101:AJ$101,LTA!F$104:AJ$104)</f>
        <v>45.14</v>
      </c>
      <c r="U25" s="78">
        <f>SUMPRODUCT(LTA!F25:AJ25,LTA!F$102:AJ$102,LTA!F$104:AJ$104)</f>
        <v>105.10000000000001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-150</v>
      </c>
      <c r="AA25" s="117">
        <f>STOA!I25</f>
        <v>284.36999999999995</v>
      </c>
      <c r="AB25" s="117">
        <f>-STOA!O25</f>
        <v>0</v>
      </c>
      <c r="AC25">
        <f t="shared" si="0"/>
        <v>12.275997072823156</v>
      </c>
      <c r="AD25">
        <f t="shared" si="1"/>
        <v>1081.391951165115</v>
      </c>
      <c r="AE25">
        <f>'IDT-1'!C25</f>
        <v>-37.256</v>
      </c>
      <c r="AF25" s="26"/>
      <c r="AG25">
        <f t="shared" si="2"/>
        <v>1044.1359511651149</v>
      </c>
      <c r="AI25" s="75">
        <f>PXIL!I25</f>
        <v>0</v>
      </c>
      <c r="AJ25" s="75">
        <f>PXIL!O25</f>
        <v>0</v>
      </c>
      <c r="AK25" s="75">
        <f>RTM_IEX!I25</f>
        <v>29.03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19.28</v>
      </c>
      <c r="H26">
        <f>PPCL_Spot!Q26</f>
        <v>5.38</v>
      </c>
      <c r="I26">
        <f>Bawana_NG!Q26</f>
        <v>49.05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618.37202644803097</v>
      </c>
      <c r="P26" s="77">
        <v>60.65</v>
      </c>
      <c r="Q26" s="77">
        <v>20.74</v>
      </c>
      <c r="R26" s="80">
        <v>0</v>
      </c>
      <c r="S26" s="80">
        <v>0</v>
      </c>
      <c r="T26" s="78">
        <f>SUMPRODUCT(LTA!F26:AJ26,LTA!F$101:AJ$101,LTA!F$104:AJ$104)</f>
        <v>45.47</v>
      </c>
      <c r="U26" s="78">
        <f>SUMPRODUCT(LTA!F26:AJ26,LTA!F$102:AJ$102,LTA!F$104:AJ$104)</f>
        <v>104.71000000000001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284.36999999999995</v>
      </c>
      <c r="AB26" s="117">
        <f>-STOA!O26</f>
        <v>0</v>
      </c>
      <c r="AC26">
        <f t="shared" si="0"/>
        <v>12.415932725487112</v>
      </c>
      <c r="AD26">
        <f t="shared" si="1"/>
        <v>1056.9762316738206</v>
      </c>
      <c r="AE26">
        <f>'IDT-1'!C26</f>
        <v>-26.672000000000001</v>
      </c>
      <c r="AF26" s="26"/>
      <c r="AG26">
        <f t="shared" si="2"/>
        <v>1030.3042316738206</v>
      </c>
      <c r="AI26" s="75">
        <f>PXIL!I26</f>
        <v>0</v>
      </c>
      <c r="AJ26" s="75">
        <f>PXIL!O26</f>
        <v>0</v>
      </c>
      <c r="AK26" s="75">
        <f>RTM_IEX!I26</f>
        <v>24.18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5.38</v>
      </c>
      <c r="I27">
        <f>Bawana_NG!Q27</f>
        <v>49.05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622.11085769142005</v>
      </c>
      <c r="P27" s="77">
        <v>60.65</v>
      </c>
      <c r="Q27" s="77">
        <v>20.74</v>
      </c>
      <c r="R27" s="80">
        <v>5.58</v>
      </c>
      <c r="S27" s="80">
        <v>0</v>
      </c>
      <c r="T27" s="78">
        <f>SUMPRODUCT(LTA!F27:AJ27,LTA!F$101:AJ$101,LTA!F$104:AJ$104)</f>
        <v>45.74</v>
      </c>
      <c r="U27" s="78">
        <f>SUMPRODUCT(LTA!F27:AJ27,LTA!F$102:AJ$102,LTA!F$104:AJ$104)</f>
        <v>104.36000000000001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</v>
      </c>
      <c r="AA27" s="117">
        <f>STOA!I27</f>
        <v>197.77999999999997</v>
      </c>
      <c r="AB27" s="117">
        <f>-STOA!O27</f>
        <v>0</v>
      </c>
      <c r="AC27">
        <f t="shared" si="0"/>
        <v>10.279022222451188</v>
      </c>
      <c r="AD27">
        <f t="shared" si="1"/>
        <v>1117.6141223238308</v>
      </c>
      <c r="AE27">
        <f>'IDT-1'!C27</f>
        <v>-100</v>
      </c>
      <c r="AF27" s="26"/>
      <c r="AG27">
        <f t="shared" si="2"/>
        <v>1017.6141223238308</v>
      </c>
      <c r="AI27" s="75">
        <f>PXIL!I27</f>
        <v>0</v>
      </c>
      <c r="AJ27" s="75">
        <f>PXIL!O27</f>
        <v>0</v>
      </c>
      <c r="AK27" s="75">
        <f>RTM_IEX!I27</f>
        <v>9.68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5.38</v>
      </c>
      <c r="I28">
        <f>Bawana_NG!Q28</f>
        <v>49.05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634.12384319979242</v>
      </c>
      <c r="P28" s="77">
        <v>60.65</v>
      </c>
      <c r="Q28" s="77">
        <v>20.74</v>
      </c>
      <c r="R28" s="80">
        <v>15.045028080607862</v>
      </c>
      <c r="S28" s="80">
        <v>0</v>
      </c>
      <c r="T28" s="78">
        <f>SUMPRODUCT(LTA!F28:AJ28,LTA!F$101:AJ$101,LTA!F$104:AJ$104)</f>
        <v>46.739999999999995</v>
      </c>
      <c r="U28" s="78">
        <f>SUMPRODUCT(LTA!F28:AJ28,LTA!F$102:AJ$102,LTA!F$104:AJ$104)</f>
        <v>104.01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-55</v>
      </c>
      <c r="AA28" s="117">
        <f>STOA!I28</f>
        <v>197.77999999999997</v>
      </c>
      <c r="AB28" s="117">
        <f>-STOA!O28</f>
        <v>0</v>
      </c>
      <c r="AC28">
        <f t="shared" si="0"/>
        <v>10.78448320531105</v>
      </c>
      <c r="AD28">
        <f t="shared" si="1"/>
        <v>1104.2366749299511</v>
      </c>
      <c r="AE28">
        <f>'IDT-1'!C28</f>
        <v>-82.555999999999997</v>
      </c>
      <c r="AF28" s="26"/>
      <c r="AG28">
        <f t="shared" si="2"/>
        <v>1021.680674929951</v>
      </c>
      <c r="AI28" s="75">
        <f>PXIL!I28</f>
        <v>0</v>
      </c>
      <c r="AJ28" s="75">
        <f>PXIL!O28</f>
        <v>0</v>
      </c>
      <c r="AK28" s="75">
        <f>RTM_IEX!I28</f>
        <v>9.68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5.38</v>
      </c>
      <c r="I29">
        <f>Bawana_NG!Q29</f>
        <v>49.05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634.98573318847139</v>
      </c>
      <c r="P29" s="77">
        <v>60.65</v>
      </c>
      <c r="Q29" s="77">
        <v>20.74</v>
      </c>
      <c r="R29" s="80">
        <v>17.900000000000002</v>
      </c>
      <c r="S29" s="80">
        <v>0</v>
      </c>
      <c r="T29" s="78">
        <f>SUMPRODUCT(LTA!F29:AJ29,LTA!F$101:AJ$101,LTA!F$104:AJ$104)</f>
        <v>49.51</v>
      </c>
      <c r="U29" s="78">
        <f>SUMPRODUCT(LTA!F29:AJ29,LTA!F$102:AJ$102,LTA!F$104:AJ$104)</f>
        <v>103.74000000000001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197.77999999999997</v>
      </c>
      <c r="AB29" s="117">
        <f>-STOA!O29</f>
        <v>0</v>
      </c>
      <c r="AC29">
        <f t="shared" si="0"/>
        <v>11.0824983084233</v>
      </c>
      <c r="AD29">
        <f t="shared" si="1"/>
        <v>1063.4755217349098</v>
      </c>
      <c r="AE29">
        <f>'IDT-1'!C29</f>
        <v>-65.620999999999995</v>
      </c>
      <c r="AF29" s="26"/>
      <c r="AG29">
        <f t="shared" si="2"/>
        <v>997.85452173490978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5.38</v>
      </c>
      <c r="I30">
        <f>Bawana_NG!Q30</f>
        <v>49.05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634.98570830881965</v>
      </c>
      <c r="P30" s="77">
        <v>60.65</v>
      </c>
      <c r="Q30" s="77">
        <v>20.74</v>
      </c>
      <c r="R30" s="80">
        <v>17.899999999999999</v>
      </c>
      <c r="S30" s="80">
        <v>0</v>
      </c>
      <c r="T30" s="78">
        <f>SUMPRODUCT(LTA!F30:AJ30,LTA!F$101:AJ$101,LTA!F$104:AJ$104)</f>
        <v>52.71</v>
      </c>
      <c r="U30" s="78">
        <f>SUMPRODUCT(LTA!F30:AJ30,LTA!F$102:AJ$102,LTA!F$104:AJ$104)</f>
        <v>103.19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198.53999999999996</v>
      </c>
      <c r="AB30" s="117">
        <f>-STOA!O30</f>
        <v>0</v>
      </c>
      <c r="AC30">
        <f t="shared" si="0"/>
        <v>11.49066829771481</v>
      </c>
      <c r="AD30">
        <f t="shared" si="1"/>
        <v>1043.1573268659665</v>
      </c>
      <c r="AE30">
        <f>'IDT-1'!C30</f>
        <v>-49.11</v>
      </c>
      <c r="AF30" s="26"/>
      <c r="AG30">
        <f t="shared" si="2"/>
        <v>994.04732686596651</v>
      </c>
      <c r="AI30" s="75">
        <f>PXIL!I30</f>
        <v>0</v>
      </c>
      <c r="AJ30" s="75">
        <f>PXIL!O30</f>
        <v>0</v>
      </c>
      <c r="AK30" s="75">
        <f>RTM_IEX!I30</f>
        <v>9.68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5.5715918833952554</v>
      </c>
      <c r="I31">
        <f>Bawana_NG!Q31</f>
        <v>49.05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665.06483168539535</v>
      </c>
      <c r="P31" s="77">
        <v>60.65</v>
      </c>
      <c r="Q31" s="77">
        <v>20.440000000000001</v>
      </c>
      <c r="R31" s="80">
        <v>17.899999999999999</v>
      </c>
      <c r="S31" s="80">
        <v>0</v>
      </c>
      <c r="T31" s="78">
        <f>SUMPRODUCT(LTA!F31:AJ31,LTA!F$101:AJ$101,LTA!F$104:AJ$104)</f>
        <v>60.550000000000004</v>
      </c>
      <c r="U31" s="78">
        <f>SUMPRODUCT(LTA!F31:AJ31,LTA!F$102:AJ$102,LTA!F$104:AJ$104)</f>
        <v>102.89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-160</v>
      </c>
      <c r="AA31" s="117">
        <f>STOA!I31</f>
        <v>199.59999999999997</v>
      </c>
      <c r="AB31" s="117">
        <f>-STOA!O31</f>
        <v>0</v>
      </c>
      <c r="AC31">
        <f t="shared" si="0"/>
        <v>12.055641055279391</v>
      </c>
      <c r="AD31">
        <f t="shared" si="1"/>
        <v>1036.4830693683728</v>
      </c>
      <c r="AE31">
        <f>'IDT-1'!C31</f>
        <v>-29.635000000000002</v>
      </c>
      <c r="AF31" s="26"/>
      <c r="AG31">
        <f t="shared" si="2"/>
        <v>1006.8480693683728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5.5715918833952554</v>
      </c>
      <c r="I32">
        <f>Bawana_NG!Q32</f>
        <v>49.05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665.06526971909364</v>
      </c>
      <c r="P32" s="77">
        <v>60.65</v>
      </c>
      <c r="Q32" s="77">
        <v>20.440000000000001</v>
      </c>
      <c r="R32" s="80">
        <v>17.899999999999999</v>
      </c>
      <c r="S32" s="80">
        <v>0</v>
      </c>
      <c r="T32" s="78">
        <f>SUMPRODUCT(LTA!F32:AJ32,LTA!F$101:AJ$101,LTA!F$104:AJ$104)</f>
        <v>70.3</v>
      </c>
      <c r="U32" s="78">
        <f>SUMPRODUCT(LTA!F32:AJ32,LTA!F$102:AJ$102,LTA!F$104:AJ$104)</f>
        <v>102.67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-195</v>
      </c>
      <c r="AA32" s="117">
        <f>STOA!I32</f>
        <v>200.81999999999996</v>
      </c>
      <c r="AB32" s="117">
        <f>-STOA!O32</f>
        <v>0</v>
      </c>
      <c r="AC32">
        <f t="shared" si="0"/>
        <v>12.460979373252773</v>
      </c>
      <c r="AD32">
        <f t="shared" si="1"/>
        <v>1011.8281690840978</v>
      </c>
      <c r="AE32">
        <f>'IDT-1'!C32</f>
        <v>-13.971</v>
      </c>
      <c r="AF32" s="26"/>
      <c r="AG32">
        <f t="shared" si="2"/>
        <v>997.85716908409779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5.5715918833952554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645.33431699367372</v>
      </c>
      <c r="P33" s="77">
        <v>60.65</v>
      </c>
      <c r="Q33" s="77">
        <v>20.440000000000001</v>
      </c>
      <c r="R33" s="80">
        <v>17.899999999999999</v>
      </c>
      <c r="S33" s="80">
        <v>0</v>
      </c>
      <c r="T33" s="78">
        <f>SUMPRODUCT(LTA!F33:AJ33,LTA!F$101:AJ$101,LTA!F$104:AJ$104)</f>
        <v>77.599999999999994</v>
      </c>
      <c r="U33" s="78">
        <f>SUMPRODUCT(LTA!F33:AJ33,LTA!F$102:AJ$102,LTA!F$104:AJ$104)</f>
        <v>102.31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-233</v>
      </c>
      <c r="AA33" s="117">
        <f>STOA!I33</f>
        <v>232.83999999999997</v>
      </c>
      <c r="AB33" s="117">
        <f>-STOA!O33</f>
        <v>0</v>
      </c>
      <c r="AC33">
        <f t="shared" si="0"/>
        <v>12.972120924760951</v>
      </c>
      <c r="AD33">
        <f t="shared" si="1"/>
        <v>993.06392590358473</v>
      </c>
      <c r="AE33">
        <f>'IDT-1'!C33</f>
        <v>0</v>
      </c>
      <c r="AF33" s="26"/>
      <c r="AG33">
        <f t="shared" si="2"/>
        <v>993.06392590358473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5.5715918833952554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636.37701435896088</v>
      </c>
      <c r="P34" s="77">
        <v>60.65</v>
      </c>
      <c r="Q34" s="77">
        <v>20.440000000000001</v>
      </c>
      <c r="R34" s="80">
        <v>17.899999999999999</v>
      </c>
      <c r="S34" s="80">
        <v>0</v>
      </c>
      <c r="T34" s="78">
        <f>SUMPRODUCT(LTA!F34:AJ34,LTA!F$101:AJ$101,LTA!F$104:AJ$104)</f>
        <v>88.45</v>
      </c>
      <c r="U34" s="78">
        <f>SUMPRODUCT(LTA!F34:AJ34,LTA!F$102:AJ$102,LTA!F$104:AJ$104)</f>
        <v>101.76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-215</v>
      </c>
      <c r="AA34" s="117">
        <f>STOA!I34</f>
        <v>237.33999999999997</v>
      </c>
      <c r="AB34" s="117">
        <f>-STOA!O34</f>
        <v>0</v>
      </c>
      <c r="AC34">
        <f t="shared" si="0"/>
        <v>13.263246104674755</v>
      </c>
      <c r="AD34">
        <f t="shared" si="1"/>
        <v>971.61549808895813</v>
      </c>
      <c r="AE34">
        <f>'IDT-1'!C34</f>
        <v>0</v>
      </c>
      <c r="AF34" s="26"/>
      <c r="AG34">
        <f t="shared" si="2"/>
        <v>971.61549808895813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5.5715918833952554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577.69766638905855</v>
      </c>
      <c r="P35" s="77">
        <v>60.65</v>
      </c>
      <c r="Q35" s="77">
        <v>20.440000000000001</v>
      </c>
      <c r="R35" s="80">
        <v>18.75</v>
      </c>
      <c r="S35" s="80">
        <v>0</v>
      </c>
      <c r="T35" s="78">
        <f>SUMPRODUCT(LTA!F35:AJ35,LTA!F$101:AJ$101,LTA!F$104:AJ$104)</f>
        <v>104.53</v>
      </c>
      <c r="U35" s="78">
        <f>SUMPRODUCT(LTA!F35:AJ35,LTA!F$102:AJ$102,LTA!F$104:AJ$104)</f>
        <v>100.9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-260</v>
      </c>
      <c r="AA35" s="117">
        <f>STOA!I35</f>
        <v>269.5</v>
      </c>
      <c r="AB35" s="117">
        <f>-STOA!O35</f>
        <v>0</v>
      </c>
      <c r="AC35">
        <f t="shared" si="0"/>
        <v>13.615198218649379</v>
      </c>
      <c r="AD35">
        <f t="shared" si="1"/>
        <v>910.81419800508115</v>
      </c>
      <c r="AE35">
        <f>'IDT-1'!C35</f>
        <v>0</v>
      </c>
      <c r="AF35" s="26"/>
      <c r="AG35">
        <f t="shared" si="2"/>
        <v>910.81419800508115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5.5715918833952554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577.66787188195872</v>
      </c>
      <c r="P36" s="77">
        <v>33.86</v>
      </c>
      <c r="Q36" s="77">
        <v>9.676428044280442</v>
      </c>
      <c r="R36" s="80">
        <v>18.75</v>
      </c>
      <c r="S36" s="80">
        <v>0</v>
      </c>
      <c r="T36" s="78">
        <f>SUMPRODUCT(LTA!F36:AJ36,LTA!F$101:AJ$101,LTA!F$104:AJ$104)</f>
        <v>121.50999999999999</v>
      </c>
      <c r="U36" s="78">
        <f>SUMPRODUCT(LTA!F36:AJ36,LTA!F$102:AJ$102,LTA!F$104:AJ$104)</f>
        <v>78.319999999999993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-202</v>
      </c>
      <c r="AA36" s="117">
        <f>STOA!I36</f>
        <v>271.60000000000002</v>
      </c>
      <c r="AB36" s="117">
        <f>-STOA!O36</f>
        <v>0</v>
      </c>
      <c r="AC36">
        <f t="shared" si="0"/>
        <v>12.738733197489239</v>
      </c>
      <c r="AD36">
        <f t="shared" si="1"/>
        <v>928.60729656342187</v>
      </c>
      <c r="AE36">
        <f>'IDT-1'!C36</f>
        <v>0</v>
      </c>
      <c r="AF36" s="26"/>
      <c r="AG36">
        <f t="shared" si="2"/>
        <v>928.60729656342187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7.1934684003628666</v>
      </c>
      <c r="F37">
        <f>GT_Spot!Q37</f>
        <v>0</v>
      </c>
      <c r="G37">
        <f>PPCL_NG!Q37</f>
        <v>19.28</v>
      </c>
      <c r="H37">
        <f>PPCL_Spot!Q37</f>
        <v>5.5715918833952554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583.01261413837278</v>
      </c>
      <c r="P37" s="77">
        <v>33.859999999999992</v>
      </c>
      <c r="Q37" s="77">
        <v>9.676428044280442</v>
      </c>
      <c r="R37" s="80">
        <v>18.75</v>
      </c>
      <c r="S37" s="80">
        <v>0</v>
      </c>
      <c r="T37" s="78">
        <f>SUMPRODUCT(LTA!F37:AJ37,LTA!F$101:AJ$101,LTA!F$104:AJ$104)</f>
        <v>134.07999999999998</v>
      </c>
      <c r="U37" s="78">
        <f>SUMPRODUCT(LTA!F37:AJ37,LTA!F$102:AJ$102,LTA!F$104:AJ$104)</f>
        <v>79.069999999999993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-196</v>
      </c>
      <c r="AA37" s="117">
        <f>STOA!I37</f>
        <v>274</v>
      </c>
      <c r="AB37" s="117">
        <f>-STOA!O37</f>
        <v>0</v>
      </c>
      <c r="AC37">
        <f t="shared" si="0"/>
        <v>13.270379210663258</v>
      </c>
      <c r="AD37">
        <f t="shared" si="1"/>
        <v>910.14372325574811</v>
      </c>
      <c r="AE37">
        <f>'IDT-1'!C37</f>
        <v>0</v>
      </c>
      <c r="AF37" s="26"/>
      <c r="AG37">
        <f t="shared" si="2"/>
        <v>910.14372325574811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7.1934684003628666</v>
      </c>
      <c r="F38">
        <f>GT_Spot!Q38</f>
        <v>0</v>
      </c>
      <c r="G38">
        <f>PPCL_NG!Q38</f>
        <v>19.28</v>
      </c>
      <c r="H38">
        <f>PPCL_Spot!Q38</f>
        <v>5.5715918833952554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583.26729192342236</v>
      </c>
      <c r="P38" s="77">
        <v>33.86</v>
      </c>
      <c r="Q38" s="77">
        <v>9.676428044280442</v>
      </c>
      <c r="R38" s="80">
        <v>18.75</v>
      </c>
      <c r="S38" s="80">
        <v>0</v>
      </c>
      <c r="T38" s="78">
        <f>SUMPRODUCT(LTA!F38:AJ38,LTA!F$101:AJ$101,LTA!F$104:AJ$104)</f>
        <v>145.38</v>
      </c>
      <c r="U38" s="78">
        <f>SUMPRODUCT(LTA!F38:AJ38,LTA!F$102:AJ$102,LTA!F$104:AJ$104)</f>
        <v>85.789999999999992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-206</v>
      </c>
      <c r="AA38" s="117">
        <f>STOA!I38</f>
        <v>275.5</v>
      </c>
      <c r="AB38" s="117">
        <f>-STOA!O38</f>
        <v>0</v>
      </c>
      <c r="AC38">
        <f t="shared" si="0"/>
        <v>13.488787012782671</v>
      </c>
      <c r="AD38">
        <f t="shared" si="1"/>
        <v>924.69999323867819</v>
      </c>
      <c r="AE38">
        <f>'IDT-1'!C38</f>
        <v>0</v>
      </c>
      <c r="AF38" s="26"/>
      <c r="AG38">
        <f t="shared" si="2"/>
        <v>924.69999323867819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7.1934684003628666</v>
      </c>
      <c r="F39">
        <f>GT_Spot!Q39</f>
        <v>0</v>
      </c>
      <c r="G39">
        <f>PPCL_NG!Q39</f>
        <v>19.28</v>
      </c>
      <c r="H39">
        <f>PPCL_Spot!Q39</f>
        <v>5.0999999999999996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577.15516042844433</v>
      </c>
      <c r="P39" s="77">
        <v>33.86</v>
      </c>
      <c r="Q39" s="77">
        <v>9.676428044280442</v>
      </c>
      <c r="R39" s="80">
        <v>18.75</v>
      </c>
      <c r="S39" s="80">
        <v>0</v>
      </c>
      <c r="T39" s="78">
        <f>SUMPRODUCT(LTA!F39:AJ39,LTA!F$101:AJ$101,LTA!F$104:AJ$104)</f>
        <v>151.78</v>
      </c>
      <c r="U39" s="78">
        <f>SUMPRODUCT(LTA!F39:AJ39,LTA!F$102:AJ$102,LTA!F$104:AJ$104)</f>
        <v>85.93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-201</v>
      </c>
      <c r="AA39" s="117">
        <f>STOA!I39</f>
        <v>278.5</v>
      </c>
      <c r="AB39" s="117">
        <f>-STOA!O39</f>
        <v>0</v>
      </c>
      <c r="AC39">
        <f t="shared" si="0"/>
        <v>13.115286508554197</v>
      </c>
      <c r="AD39">
        <f t="shared" si="1"/>
        <v>973.02977036453353</v>
      </c>
      <c r="AE39">
        <f>'IDT-1'!C39</f>
        <v>0</v>
      </c>
      <c r="AF39" s="26"/>
      <c r="AG39">
        <f t="shared" si="2"/>
        <v>973.02977036453353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7.1934684003628666</v>
      </c>
      <c r="F40">
        <f>GT_Spot!Q40</f>
        <v>0</v>
      </c>
      <c r="G40">
        <f>PPCL_NG!Q40</f>
        <v>19.28</v>
      </c>
      <c r="H40">
        <f>PPCL_Spot!Q40</f>
        <v>5.0999999999999996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577.15516042844433</v>
      </c>
      <c r="P40" s="77">
        <v>33.859999999999992</v>
      </c>
      <c r="Q40" s="77">
        <v>9.676428044280442</v>
      </c>
      <c r="R40" s="80">
        <v>18.75</v>
      </c>
      <c r="S40" s="80">
        <v>0</v>
      </c>
      <c r="T40" s="78">
        <f>SUMPRODUCT(LTA!F40:AJ40,LTA!F$101:AJ$101,LTA!F$104:AJ$104)</f>
        <v>162.92000000000002</v>
      </c>
      <c r="U40" s="78">
        <f>SUMPRODUCT(LTA!F40:AJ40,LTA!F$102:AJ$102,LTA!F$104:AJ$104)</f>
        <v>86.07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-196</v>
      </c>
      <c r="AA40" s="117">
        <f>STOA!I40</f>
        <v>281.5</v>
      </c>
      <c r="AB40" s="117">
        <f>-STOA!O40</f>
        <v>0</v>
      </c>
      <c r="AC40">
        <f t="shared" si="0"/>
        <v>13.018997320499315</v>
      </c>
      <c r="AD40">
        <f t="shared" si="1"/>
        <v>1012.4060595525883</v>
      </c>
      <c r="AE40">
        <f>'IDT-1'!C40</f>
        <v>0</v>
      </c>
      <c r="AF40" s="26"/>
      <c r="AG40">
        <f t="shared" si="2"/>
        <v>1012.4060595525883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7.1934684003628666</v>
      </c>
      <c r="F41">
        <f>GT_Spot!Q41</f>
        <v>0</v>
      </c>
      <c r="G41">
        <f>PPCL_NG!Q41</f>
        <v>19.28</v>
      </c>
      <c r="H41">
        <f>PPCL_Spot!Q41</f>
        <v>5.0999999999999996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587.57402681902124</v>
      </c>
      <c r="P41" s="77">
        <v>33.859999999999992</v>
      </c>
      <c r="Q41" s="77">
        <v>9.676428044280442</v>
      </c>
      <c r="R41" s="80">
        <v>18.75</v>
      </c>
      <c r="S41" s="80">
        <v>0</v>
      </c>
      <c r="T41" s="78">
        <f>SUMPRODUCT(LTA!F41:AJ41,LTA!F$101:AJ$101,LTA!F$104:AJ$104)</f>
        <v>168.88</v>
      </c>
      <c r="U41" s="78">
        <f>SUMPRODUCT(LTA!F41:AJ41,LTA!F$102:AJ$102,LTA!F$104:AJ$104)</f>
        <v>86.32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-186</v>
      </c>
      <c r="AA41" s="117">
        <f>STOA!I41</f>
        <v>283.3</v>
      </c>
      <c r="AB41" s="117">
        <f>-STOA!O41</f>
        <v>0</v>
      </c>
      <c r="AC41">
        <f t="shared" si="0"/>
        <v>13.358733895180295</v>
      </c>
      <c r="AD41">
        <f t="shared" si="1"/>
        <v>1010.4951893684841</v>
      </c>
      <c r="AE41">
        <f>'IDT-1'!C41</f>
        <v>0</v>
      </c>
      <c r="AF41" s="26"/>
      <c r="AG41">
        <f t="shared" si="2"/>
        <v>1010.4951893684841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7.1934684003628666</v>
      </c>
      <c r="F42">
        <f>GT_Spot!Q42</f>
        <v>0</v>
      </c>
      <c r="G42">
        <f>PPCL_NG!Q42</f>
        <v>19.28</v>
      </c>
      <c r="H42">
        <f>PPCL_Spot!Q42</f>
        <v>5.0999999999999996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587.93392544677886</v>
      </c>
      <c r="P42" s="77">
        <v>33.86</v>
      </c>
      <c r="Q42" s="77">
        <v>9.676428044280442</v>
      </c>
      <c r="R42" s="80">
        <v>18.75</v>
      </c>
      <c r="S42" s="80">
        <v>0</v>
      </c>
      <c r="T42" s="78">
        <f>SUMPRODUCT(LTA!F42:AJ42,LTA!F$101:AJ$101,LTA!F$104:AJ$104)</f>
        <v>177.92000000000002</v>
      </c>
      <c r="U42" s="78">
        <f>SUMPRODUCT(LTA!F42:AJ42,LTA!F$102:AJ$102,LTA!F$104:AJ$104)</f>
        <v>86.47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-141</v>
      </c>
      <c r="AA42" s="117">
        <f>STOA!I42</f>
        <v>286</v>
      </c>
      <c r="AB42" s="117">
        <f>-STOA!O42</f>
        <v>0</v>
      </c>
      <c r="AC42">
        <f t="shared" si="0"/>
        <v>13.377751727882613</v>
      </c>
      <c r="AD42">
        <f t="shared" si="1"/>
        <v>1032.7260701635396</v>
      </c>
      <c r="AE42">
        <f>'IDT-1'!C42</f>
        <v>0</v>
      </c>
      <c r="AF42" s="26"/>
      <c r="AG42">
        <f t="shared" si="2"/>
        <v>1032.7260701635396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7.1934684003628666</v>
      </c>
      <c r="F43">
        <f>GT_Spot!Q43</f>
        <v>0</v>
      </c>
      <c r="G43">
        <f>PPCL_NG!Q43</f>
        <v>19.28</v>
      </c>
      <c r="H43">
        <f>PPCL_Spot!Q43</f>
        <v>5.07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594.36778316256812</v>
      </c>
      <c r="P43" s="77">
        <v>34.81</v>
      </c>
      <c r="Q43" s="77">
        <v>9.676428044280442</v>
      </c>
      <c r="R43" s="80">
        <v>18.75</v>
      </c>
      <c r="S43" s="80">
        <v>0</v>
      </c>
      <c r="T43" s="78">
        <f>SUMPRODUCT(LTA!F43:AJ43,LTA!F$101:AJ$101,LTA!F$104:AJ$104)</f>
        <v>180.11</v>
      </c>
      <c r="U43" s="78">
        <f>SUMPRODUCT(LTA!F43:AJ43,LTA!F$102:AJ$102,LTA!F$104:AJ$104)</f>
        <v>86.509999999999991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-147.4</v>
      </c>
      <c r="AA43" s="117">
        <f>STOA!I43</f>
        <v>287.8</v>
      </c>
      <c r="AB43" s="117">
        <f>-STOA!O43</f>
        <v>0</v>
      </c>
      <c r="AC43">
        <f t="shared" si="0"/>
        <v>13.445968416701653</v>
      </c>
      <c r="AD43">
        <f t="shared" si="1"/>
        <v>1047.64171119051</v>
      </c>
      <c r="AE43">
        <f>'IDT-1'!C43</f>
        <v>0</v>
      </c>
      <c r="AF43" s="26"/>
      <c r="AG43">
        <f t="shared" si="2"/>
        <v>1047.64171119051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7.1934684003628666</v>
      </c>
      <c r="F44">
        <f>GT_Spot!Q44</f>
        <v>0</v>
      </c>
      <c r="G44">
        <f>PPCL_NG!Q44</f>
        <v>19.28</v>
      </c>
      <c r="H44">
        <f>PPCL_Spot!Q44</f>
        <v>5.0999999999999996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594.34750777267573</v>
      </c>
      <c r="P44" s="77">
        <v>33.86</v>
      </c>
      <c r="Q44" s="77">
        <v>9.676428044280442</v>
      </c>
      <c r="R44" s="80">
        <v>18.75</v>
      </c>
      <c r="S44" s="80">
        <v>0</v>
      </c>
      <c r="T44" s="78">
        <f>SUMPRODUCT(LTA!F44:AJ44,LTA!F$101:AJ$101,LTA!F$104:AJ$104)</f>
        <v>184.44</v>
      </c>
      <c r="U44" s="78">
        <f>SUMPRODUCT(LTA!F44:AJ44,LTA!F$102:AJ$102,LTA!F$104:AJ$104)</f>
        <v>86.89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-151</v>
      </c>
      <c r="AA44" s="117">
        <f>STOA!I44</f>
        <v>289.3</v>
      </c>
      <c r="AB44" s="117">
        <f>-STOA!O44</f>
        <v>0</v>
      </c>
      <c r="AC44">
        <f t="shared" si="0"/>
        <v>13.257959426684646</v>
      </c>
      <c r="AD44">
        <f t="shared" si="1"/>
        <v>1079.4994447906345</v>
      </c>
      <c r="AE44">
        <f>'IDT-1'!C44</f>
        <v>0</v>
      </c>
      <c r="AF44" s="26"/>
      <c r="AG44">
        <f t="shared" si="2"/>
        <v>1079.4994447906345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7.1934684003628666</v>
      </c>
      <c r="F45">
        <f>GT_Spot!Q45</f>
        <v>0</v>
      </c>
      <c r="G45">
        <f>PPCL_NG!Q45</f>
        <v>19.28</v>
      </c>
      <c r="H45">
        <f>PPCL_Spot!Q45</f>
        <v>5.0999999999999996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598.61675146953371</v>
      </c>
      <c r="P45" s="77">
        <v>33.86</v>
      </c>
      <c r="Q45" s="77">
        <v>9.676428044280442</v>
      </c>
      <c r="R45" s="80">
        <v>18.75</v>
      </c>
      <c r="S45" s="80">
        <v>0</v>
      </c>
      <c r="T45" s="78">
        <f>SUMPRODUCT(LTA!F45:AJ45,LTA!F$101:AJ$101,LTA!F$104:AJ$104)</f>
        <v>185.42</v>
      </c>
      <c r="U45" s="78">
        <f>SUMPRODUCT(LTA!F45:AJ45,LTA!F$102:AJ$102,LTA!F$104:AJ$104)</f>
        <v>87.27000000000001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-131</v>
      </c>
      <c r="AA45" s="117">
        <f>STOA!I45</f>
        <v>290.5</v>
      </c>
      <c r="AB45" s="117">
        <f>-STOA!O45</f>
        <v>0</v>
      </c>
      <c r="AC45">
        <f t="shared" si="0"/>
        <v>13.540009959271874</v>
      </c>
      <c r="AD45">
        <f t="shared" si="1"/>
        <v>1061.046637954905</v>
      </c>
      <c r="AE45">
        <f>'IDT-1'!C45</f>
        <v>0</v>
      </c>
      <c r="AF45" s="26"/>
      <c r="AG45">
        <f t="shared" si="2"/>
        <v>1061.046637954905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7.1934684003628666</v>
      </c>
      <c r="F46">
        <f>GT_Spot!Q46</f>
        <v>0</v>
      </c>
      <c r="G46">
        <f>PPCL_NG!Q46</f>
        <v>19.28</v>
      </c>
      <c r="H46">
        <f>PPCL_Spot!Q46</f>
        <v>5.0999999999999996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598.60884147691866</v>
      </c>
      <c r="P46" s="77">
        <v>33.86</v>
      </c>
      <c r="Q46" s="77">
        <v>9.676428044280442</v>
      </c>
      <c r="R46" s="80">
        <v>18.75</v>
      </c>
      <c r="S46" s="80">
        <v>0</v>
      </c>
      <c r="T46" s="78">
        <f>SUMPRODUCT(LTA!F46:AJ46,LTA!F$101:AJ$101,LTA!F$104:AJ$104)</f>
        <v>180.20999999999998</v>
      </c>
      <c r="U46" s="78">
        <f>SUMPRODUCT(LTA!F46:AJ46,LTA!F$102:AJ$102,LTA!F$104:AJ$104)</f>
        <v>87.6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292</v>
      </c>
      <c r="AB46" s="117">
        <f>-STOA!O46</f>
        <v>0</v>
      </c>
      <c r="AC46">
        <f t="shared" si="0"/>
        <v>13.19946188806003</v>
      </c>
      <c r="AD46">
        <f t="shared" si="1"/>
        <v>1092.9992760335019</v>
      </c>
      <c r="AE46">
        <f>'IDT-1'!C46</f>
        <v>0</v>
      </c>
      <c r="AF46" s="26"/>
      <c r="AG46">
        <f t="shared" si="2"/>
        <v>1092.9992760335019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7.1934684003628666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602.06776595604401</v>
      </c>
      <c r="P47" s="77">
        <v>33.861913534896864</v>
      </c>
      <c r="Q47" s="77">
        <v>9.676428044280442</v>
      </c>
      <c r="R47" s="80">
        <v>18.75</v>
      </c>
      <c r="S47" s="80">
        <v>0</v>
      </c>
      <c r="T47" s="78">
        <f>SUMPRODUCT(LTA!F47:AJ47,LTA!F$101:AJ$101,LTA!F$104:AJ$104)</f>
        <v>183.94</v>
      </c>
      <c r="U47" s="78">
        <f>SUMPRODUCT(LTA!F47:AJ47,LTA!F$102:AJ$102,LTA!F$104:AJ$104)</f>
        <v>87.75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-76</v>
      </c>
      <c r="AA47" s="117">
        <f>STOA!I47</f>
        <v>292</v>
      </c>
      <c r="AB47" s="117">
        <f>-STOA!O47</f>
        <v>0</v>
      </c>
      <c r="AC47">
        <f t="shared" si="0"/>
        <v>13.751478276304168</v>
      </c>
      <c r="AD47">
        <f t="shared" si="1"/>
        <v>1044.6880976592799</v>
      </c>
      <c r="AE47">
        <f>'IDT-1'!C47</f>
        <v>0</v>
      </c>
      <c r="AF47" s="26"/>
      <c r="AG47">
        <f t="shared" si="2"/>
        <v>1044.6880976592799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-175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7.1934684003628666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601.98299256764096</v>
      </c>
      <c r="P48" s="77">
        <v>33.86</v>
      </c>
      <c r="Q48" s="77">
        <v>9.6721957311534972</v>
      </c>
      <c r="R48" s="80">
        <v>18.75</v>
      </c>
      <c r="S48" s="80">
        <v>0</v>
      </c>
      <c r="T48" s="78">
        <f>SUMPRODUCT(LTA!F48:AJ48,LTA!F$101:AJ$101,LTA!F$104:AJ$104)</f>
        <v>185.46</v>
      </c>
      <c r="U48" s="78">
        <f>SUMPRODUCT(LTA!F48:AJ48,LTA!F$102:AJ$102,LTA!F$104:AJ$104)</f>
        <v>88.4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-68.900000000000006</v>
      </c>
      <c r="AA48" s="117">
        <f>STOA!I48</f>
        <v>293.5</v>
      </c>
      <c r="AB48" s="117">
        <f>-STOA!O48</f>
        <v>0</v>
      </c>
      <c r="AC48">
        <f t="shared" si="0"/>
        <v>13.338179998161626</v>
      </c>
      <c r="AD48">
        <f t="shared" si="1"/>
        <v>1098.7804767009957</v>
      </c>
      <c r="AE48">
        <f>'IDT-1'!C48</f>
        <v>0</v>
      </c>
      <c r="AF48" s="26"/>
      <c r="AG48">
        <f t="shared" si="2"/>
        <v>1098.7804767009957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-132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7.1934684003628666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602.99523584104168</v>
      </c>
      <c r="P49" s="77">
        <v>33.86</v>
      </c>
      <c r="Q49" s="77">
        <v>9.6721957311534972</v>
      </c>
      <c r="R49" s="80">
        <v>18.75</v>
      </c>
      <c r="S49" s="80">
        <v>0</v>
      </c>
      <c r="T49" s="78">
        <f>SUMPRODUCT(LTA!F49:AJ49,LTA!F$101:AJ$101,LTA!F$104:AJ$104)</f>
        <v>188.25</v>
      </c>
      <c r="U49" s="78">
        <f>SUMPRODUCT(LTA!F49:AJ49,LTA!F$102:AJ$102,LTA!F$104:AJ$104)</f>
        <v>88.62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-91</v>
      </c>
      <c r="AA49" s="117">
        <f>STOA!I49</f>
        <v>295</v>
      </c>
      <c r="AB49" s="117">
        <f>-STOA!O49</f>
        <v>0</v>
      </c>
      <c r="AC49">
        <f t="shared" si="0"/>
        <v>13.698398014996606</v>
      </c>
      <c r="AD49">
        <f t="shared" si="1"/>
        <v>1068.8425019575614</v>
      </c>
      <c r="AE49">
        <f>'IDT-1'!C49</f>
        <v>-1.6930000000000001</v>
      </c>
      <c r="AF49" s="26"/>
      <c r="AG49">
        <f t="shared" si="2"/>
        <v>1067.1495019575614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7.1934684003628666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601.80206293954132</v>
      </c>
      <c r="P50" s="77">
        <v>33.86</v>
      </c>
      <c r="Q50" s="77">
        <v>9.6721957311534972</v>
      </c>
      <c r="R50" s="80">
        <v>18.75</v>
      </c>
      <c r="S50" s="80">
        <v>0</v>
      </c>
      <c r="T50" s="78">
        <f>SUMPRODUCT(LTA!F50:AJ50,LTA!F$101:AJ$101,LTA!F$104:AJ$104)</f>
        <v>191.26999999999998</v>
      </c>
      <c r="U50" s="78">
        <f>SUMPRODUCT(LTA!F50:AJ50,LTA!F$102:AJ$102,LTA!F$104:AJ$104)</f>
        <v>89.25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-81</v>
      </c>
      <c r="AA50" s="117">
        <f>STOA!I50</f>
        <v>295</v>
      </c>
      <c r="AB50" s="117">
        <f>-STOA!O50</f>
        <v>0</v>
      </c>
      <c r="AC50">
        <f t="shared" si="0"/>
        <v>13.498064905408519</v>
      </c>
      <c r="AD50">
        <f t="shared" si="1"/>
        <v>1096.4996621656492</v>
      </c>
      <c r="AE50">
        <f>'IDT-1'!C50</f>
        <v>-7.1970000000000001</v>
      </c>
      <c r="AF50" s="26"/>
      <c r="AG50">
        <f t="shared" si="2"/>
        <v>1089.3026621656493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7.1970065481758656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602.31235466023668</v>
      </c>
      <c r="P51" s="77">
        <v>33.86</v>
      </c>
      <c r="Q51" s="77">
        <v>9.68</v>
      </c>
      <c r="R51" s="80">
        <v>18.75</v>
      </c>
      <c r="S51" s="80">
        <v>0</v>
      </c>
      <c r="T51" s="78">
        <f>SUMPRODUCT(LTA!F51:AJ51,LTA!F$101:AJ$101,LTA!F$104:AJ$104)</f>
        <v>195.12</v>
      </c>
      <c r="U51" s="78">
        <f>SUMPRODUCT(LTA!F51:AJ51,LTA!F$102:AJ$102,LTA!F$104:AJ$104)</f>
        <v>89.710000000000008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-76</v>
      </c>
      <c r="AA51" s="117">
        <f>STOA!I51</f>
        <v>296.5</v>
      </c>
      <c r="AB51" s="117">
        <f>-STOA!O51</f>
        <v>0</v>
      </c>
      <c r="AC51">
        <f t="shared" si="0"/>
        <v>13.46500201059529</v>
      </c>
      <c r="AD51">
        <f t="shared" si="1"/>
        <v>1112.8643591978173</v>
      </c>
      <c r="AE51">
        <f>'IDT-1'!C51</f>
        <v>-8.891</v>
      </c>
      <c r="AF51" s="26"/>
      <c r="AG51">
        <f t="shared" si="2"/>
        <v>1103.9733591978172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7.1970065481758656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601.7931743816489</v>
      </c>
      <c r="P52" s="77">
        <v>33.86</v>
      </c>
      <c r="Q52" s="77">
        <v>9.68</v>
      </c>
      <c r="R52" s="80">
        <v>18.75</v>
      </c>
      <c r="S52" s="80">
        <v>0</v>
      </c>
      <c r="T52" s="78">
        <f>SUMPRODUCT(LTA!F52:AJ52,LTA!F$101:AJ$101,LTA!F$104:AJ$104)</f>
        <v>194.66</v>
      </c>
      <c r="U52" s="78">
        <f>SUMPRODUCT(LTA!F52:AJ52,LTA!F$102:AJ$102,LTA!F$104:AJ$104)</f>
        <v>89.6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-76</v>
      </c>
      <c r="AA52" s="117">
        <f>STOA!I52</f>
        <v>296.5</v>
      </c>
      <c r="AB52" s="117">
        <f>-STOA!O52</f>
        <v>0</v>
      </c>
      <c r="AC52">
        <f t="shared" si="0"/>
        <v>13.366635948921765</v>
      </c>
      <c r="AD52">
        <f t="shared" si="1"/>
        <v>1121.8735449809028</v>
      </c>
      <c r="AE52">
        <f>'IDT-1'!C52</f>
        <v>-4.234</v>
      </c>
      <c r="AF52" s="26"/>
      <c r="AG52">
        <f t="shared" si="2"/>
        <v>1117.6395449809029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7.1970065481758656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602.22504033730013</v>
      </c>
      <c r="P53" s="77">
        <v>33.86</v>
      </c>
      <c r="Q53" s="77">
        <v>9.68</v>
      </c>
      <c r="R53" s="80">
        <v>18.75</v>
      </c>
      <c r="S53" s="80">
        <v>0</v>
      </c>
      <c r="T53" s="78">
        <f>SUMPRODUCT(LTA!F53:AJ53,LTA!F$101:AJ$101,LTA!F$104:AJ$104)</f>
        <v>195.7</v>
      </c>
      <c r="U53" s="78">
        <f>SUMPRODUCT(LTA!F53:AJ53,LTA!F$102:AJ$102,LTA!F$104:AJ$104)</f>
        <v>90.06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-66</v>
      </c>
      <c r="AA53" s="117">
        <f>STOA!I53</f>
        <v>296.5</v>
      </c>
      <c r="AB53" s="117">
        <f>-STOA!O53</f>
        <v>0</v>
      </c>
      <c r="AC53">
        <f t="shared" si="0"/>
        <v>13.028511268443683</v>
      </c>
      <c r="AD53">
        <f t="shared" si="1"/>
        <v>1164.1435356170323</v>
      </c>
      <c r="AE53">
        <f>'IDT-1'!C53</f>
        <v>-8.4670000000000005</v>
      </c>
      <c r="AF53" s="26"/>
      <c r="AG53">
        <f t="shared" si="2"/>
        <v>1155.6765356170322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7.1970065481758656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602.22226984125302</v>
      </c>
      <c r="P54" s="77">
        <v>33.86</v>
      </c>
      <c r="Q54" s="77">
        <v>9.68</v>
      </c>
      <c r="R54" s="80">
        <v>18.75</v>
      </c>
      <c r="S54" s="80">
        <v>0</v>
      </c>
      <c r="T54" s="78">
        <f>SUMPRODUCT(LTA!F54:AJ54,LTA!F$101:AJ$101,LTA!F$104:AJ$104)</f>
        <v>196.43</v>
      </c>
      <c r="U54" s="78">
        <f>SUMPRODUCT(LTA!F54:AJ54,LTA!F$102:AJ$102,LTA!F$104:AJ$104)</f>
        <v>90.15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-76</v>
      </c>
      <c r="AA54" s="117">
        <f>STOA!I54</f>
        <v>295.89999999999998</v>
      </c>
      <c r="AB54" s="117">
        <f>-STOA!O54</f>
        <v>0</v>
      </c>
      <c r="AC54">
        <f t="shared" si="0"/>
        <v>13.163594800911401</v>
      </c>
      <c r="AD54">
        <f t="shared" si="1"/>
        <v>1149.2256815885178</v>
      </c>
      <c r="AE54">
        <f>'IDT-1'!C54</f>
        <v>-6.35</v>
      </c>
      <c r="AF54" s="26"/>
      <c r="AG54">
        <f t="shared" si="2"/>
        <v>1142.8756815885179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7.1970065481758656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605.22235192973449</v>
      </c>
      <c r="P55" s="77">
        <v>33.86</v>
      </c>
      <c r="Q55" s="77">
        <v>9.68</v>
      </c>
      <c r="R55" s="80">
        <v>18.75</v>
      </c>
      <c r="S55" s="80">
        <v>0</v>
      </c>
      <c r="T55" s="78">
        <f>SUMPRODUCT(LTA!F55:AJ55,LTA!F$101:AJ$101,LTA!F$104:AJ$104)</f>
        <v>197.48999999999998</v>
      </c>
      <c r="U55" s="78">
        <f>SUMPRODUCT(LTA!F55:AJ55,LTA!F$102:AJ$102,LTA!F$104:AJ$104)</f>
        <v>90.710000000000008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-61</v>
      </c>
      <c r="AA55" s="117">
        <f>STOA!I55</f>
        <v>295.89999999999998</v>
      </c>
      <c r="AB55" s="117">
        <f>-STOA!O55</f>
        <v>0</v>
      </c>
      <c r="AC55">
        <f t="shared" si="0"/>
        <v>13.355179691167354</v>
      </c>
      <c r="AD55">
        <f t="shared" si="1"/>
        <v>1136.6541787867427</v>
      </c>
      <c r="AE55">
        <f>'IDT-1'!C55</f>
        <v>-25</v>
      </c>
      <c r="AF55" s="26"/>
      <c r="AG55">
        <f t="shared" si="2"/>
        <v>1111.6541787867427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7.1970065481758656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605.21960909766358</v>
      </c>
      <c r="P56" s="77">
        <v>33.86</v>
      </c>
      <c r="Q56" s="77">
        <v>9.68</v>
      </c>
      <c r="R56" s="80">
        <v>18.75</v>
      </c>
      <c r="S56" s="80">
        <v>0</v>
      </c>
      <c r="T56" s="78">
        <f>SUMPRODUCT(LTA!F56:AJ56,LTA!F$101:AJ$101,LTA!F$104:AJ$104)</f>
        <v>196.04999999999998</v>
      </c>
      <c r="U56" s="78">
        <f>SUMPRODUCT(LTA!F56:AJ56,LTA!F$102:AJ$102,LTA!F$104:AJ$104)</f>
        <v>91.17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-66</v>
      </c>
      <c r="AA56" s="117">
        <f>STOA!I56</f>
        <v>295.60000000000002</v>
      </c>
      <c r="AB56" s="117">
        <f>-STOA!O56</f>
        <v>0</v>
      </c>
      <c r="AC56">
        <f t="shared" si="0"/>
        <v>12.882228923090974</v>
      </c>
      <c r="AD56">
        <f t="shared" si="1"/>
        <v>1187.8443867227486</v>
      </c>
      <c r="AE56">
        <f>'IDT-1'!C56</f>
        <v>-34</v>
      </c>
      <c r="AF56" s="26"/>
      <c r="AG56">
        <f t="shared" si="2"/>
        <v>1153.8443867227486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7.1970065481758656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600.32008410044057</v>
      </c>
      <c r="P57" s="77">
        <v>33.86</v>
      </c>
      <c r="Q57" s="77">
        <v>9.68</v>
      </c>
      <c r="R57" s="80">
        <v>18.75</v>
      </c>
      <c r="S57" s="80">
        <v>0</v>
      </c>
      <c r="T57" s="78">
        <f>SUMPRODUCT(LTA!F57:AJ57,LTA!F$101:AJ$101,LTA!F$104:AJ$104)</f>
        <v>196.26</v>
      </c>
      <c r="U57" s="78">
        <f>SUMPRODUCT(LTA!F57:AJ57,LTA!F$102:AJ$102,LTA!F$104:AJ$104)</f>
        <v>91.289999999999992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-41</v>
      </c>
      <c r="AA57" s="117">
        <f>STOA!I57</f>
        <v>295.60000000000002</v>
      </c>
      <c r="AB57" s="117">
        <f>-STOA!O57</f>
        <v>0</v>
      </c>
      <c r="AC57">
        <f t="shared" si="0"/>
        <v>13.019579653559317</v>
      </c>
      <c r="AD57">
        <f t="shared" si="1"/>
        <v>1163.137510995057</v>
      </c>
      <c r="AE57">
        <f>'IDT-1'!C57</f>
        <v>-52</v>
      </c>
      <c r="AF57" s="26"/>
      <c r="AG57">
        <f t="shared" si="2"/>
        <v>1111.137510995057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7.1970065481758656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600.31734126836977</v>
      </c>
      <c r="P58" s="77">
        <v>33.86</v>
      </c>
      <c r="Q58" s="77">
        <v>9.68</v>
      </c>
      <c r="R58" s="80">
        <v>18.75</v>
      </c>
      <c r="S58" s="80">
        <v>0</v>
      </c>
      <c r="T58" s="78">
        <f>SUMPRODUCT(LTA!F58:AJ58,LTA!F$101:AJ$101,LTA!F$104:AJ$104)</f>
        <v>195.58999999999997</v>
      </c>
      <c r="U58" s="78">
        <f>SUMPRODUCT(LTA!F58:AJ58,LTA!F$102:AJ$102,LTA!F$104:AJ$104)</f>
        <v>92.02000000000001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-11</v>
      </c>
      <c r="AA58" s="117">
        <f>STOA!I58</f>
        <v>295</v>
      </c>
      <c r="AB58" s="117">
        <f>-STOA!O58</f>
        <v>0</v>
      </c>
      <c r="AC58">
        <f t="shared" si="0"/>
        <v>12.393334590083423</v>
      </c>
      <c r="AD58">
        <f t="shared" si="1"/>
        <v>1233.221013226462</v>
      </c>
      <c r="AE58">
        <f>'IDT-1'!C58</f>
        <v>-71</v>
      </c>
      <c r="AF58" s="26"/>
      <c r="AG58">
        <f t="shared" si="2"/>
        <v>1162.221013226462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7.2007724493080145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591.49731890075236</v>
      </c>
      <c r="P59" s="77">
        <v>33.86</v>
      </c>
      <c r="Q59" s="77">
        <v>9.68</v>
      </c>
      <c r="R59" s="80">
        <v>18.75</v>
      </c>
      <c r="S59" s="80">
        <v>0</v>
      </c>
      <c r="T59" s="78">
        <f>SUMPRODUCT(LTA!F59:AJ59,LTA!F$101:AJ$101,LTA!F$104:AJ$104)</f>
        <v>194.28999999999996</v>
      </c>
      <c r="U59" s="78">
        <f>SUMPRODUCT(LTA!F59:AJ59,LTA!F$102:AJ$102,LTA!F$104:AJ$104)</f>
        <v>92.38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-46</v>
      </c>
      <c r="AA59" s="117">
        <f>STOA!I59</f>
        <v>295</v>
      </c>
      <c r="AB59" s="117">
        <f>-STOA!O59</f>
        <v>0</v>
      </c>
      <c r="AC59">
        <f t="shared" si="0"/>
        <v>12.440651446011282</v>
      </c>
      <c r="AD59">
        <f t="shared" si="1"/>
        <v>1208.4174399040489</v>
      </c>
      <c r="AE59">
        <f>'IDT-1'!C59</f>
        <v>-17</v>
      </c>
      <c r="AF59" s="26"/>
      <c r="AG59">
        <f t="shared" si="2"/>
        <v>1191.4174399040489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7.2007724493080145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591.36788368057012</v>
      </c>
      <c r="P60" s="77">
        <v>33.86</v>
      </c>
      <c r="Q60" s="77">
        <v>9.68</v>
      </c>
      <c r="R60" s="80">
        <v>18.75</v>
      </c>
      <c r="S60" s="80">
        <v>0</v>
      </c>
      <c r="T60" s="78">
        <f>SUMPRODUCT(LTA!F60:AJ60,LTA!F$101:AJ$101,LTA!F$104:AJ$104)</f>
        <v>193.95</v>
      </c>
      <c r="U60" s="78">
        <f>SUMPRODUCT(LTA!F60:AJ60,LTA!F$102:AJ$102,LTA!F$104:AJ$104)</f>
        <v>92.539999999999992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-41</v>
      </c>
      <c r="AA60" s="117">
        <f>STOA!I60</f>
        <v>295</v>
      </c>
      <c r="AB60" s="117">
        <f>-STOA!O60</f>
        <v>0</v>
      </c>
      <c r="AC60">
        <f t="shared" si="0"/>
        <v>12.526709691295631</v>
      </c>
      <c r="AD60">
        <f t="shared" si="1"/>
        <v>1198.0219464385825</v>
      </c>
      <c r="AE60">
        <f>'IDT-1'!C60</f>
        <v>-2</v>
      </c>
      <c r="AF60" s="26"/>
      <c r="AG60">
        <f t="shared" si="2"/>
        <v>1196.0219464385825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7.2007724493080145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602.20677056811689</v>
      </c>
      <c r="P61" s="77">
        <v>60.65</v>
      </c>
      <c r="Q61" s="77">
        <v>9.41</v>
      </c>
      <c r="R61" s="80">
        <v>18.75</v>
      </c>
      <c r="S61" s="80">
        <v>0</v>
      </c>
      <c r="T61" s="78">
        <f>SUMPRODUCT(LTA!F61:AJ61,LTA!F$101:AJ$101,LTA!F$104:AJ$104)</f>
        <v>190.29999999999998</v>
      </c>
      <c r="U61" s="78">
        <f>SUMPRODUCT(LTA!F61:AJ61,LTA!F$102:AJ$102,LTA!F$104:AJ$104)</f>
        <v>93.5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293.8</v>
      </c>
      <c r="AB61" s="117">
        <f>-STOA!O61</f>
        <v>0</v>
      </c>
      <c r="AC61">
        <f t="shared" si="0"/>
        <v>12.368451392274082</v>
      </c>
      <c r="AD61">
        <f t="shared" si="1"/>
        <v>1282.6490916251507</v>
      </c>
      <c r="AE61">
        <f>'IDT-1'!C61</f>
        <v>-50</v>
      </c>
      <c r="AF61" s="26"/>
      <c r="AG61">
        <f t="shared" si="2"/>
        <v>1232.6490916251507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7.2007724493080145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594.48769134017755</v>
      </c>
      <c r="P62" s="77">
        <v>60.65</v>
      </c>
      <c r="Q62" s="77">
        <v>9.41</v>
      </c>
      <c r="R62" s="80">
        <v>18.75</v>
      </c>
      <c r="S62" s="80">
        <v>0</v>
      </c>
      <c r="T62" s="78">
        <f>SUMPRODUCT(LTA!F62:AJ62,LTA!F$101:AJ$101,LTA!F$104:AJ$104)</f>
        <v>186.6</v>
      </c>
      <c r="U62" s="78">
        <f>SUMPRODUCT(LTA!F62:AJ62,LTA!F$102:AJ$102,LTA!F$104:AJ$104)</f>
        <v>115.68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292.89999999999998</v>
      </c>
      <c r="AB62" s="117">
        <f>-STOA!O62</f>
        <v>0</v>
      </c>
      <c r="AC62">
        <f t="shared" si="0"/>
        <v>12.366446219846264</v>
      </c>
      <c r="AD62">
        <f t="shared" si="1"/>
        <v>1302.5120175696393</v>
      </c>
      <c r="AE62">
        <f>'IDT-1'!C62</f>
        <v>-69.245999999999995</v>
      </c>
      <c r="AF62" s="26"/>
      <c r="AG62">
        <f t="shared" si="2"/>
        <v>1233.2660175696392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7.2007724493080145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603.92809709588551</v>
      </c>
      <c r="P63" s="77">
        <v>32.89</v>
      </c>
      <c r="Q63" s="77">
        <v>9.3699999999999992</v>
      </c>
      <c r="R63" s="80">
        <v>18.75</v>
      </c>
      <c r="S63" s="80">
        <v>0</v>
      </c>
      <c r="T63" s="78">
        <f>SUMPRODUCT(LTA!F63:AJ63,LTA!F$101:AJ$101,LTA!F$104:AJ$104)</f>
        <v>181.82999999999998</v>
      </c>
      <c r="U63" s="78">
        <f>SUMPRODUCT(LTA!F63:AJ63,LTA!F$102:AJ$102,LTA!F$104:AJ$104)</f>
        <v>87.98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292</v>
      </c>
      <c r="AB63" s="117">
        <f>-STOA!O63</f>
        <v>0</v>
      </c>
      <c r="AC63">
        <f t="shared" si="0"/>
        <v>11.822444515274539</v>
      </c>
      <c r="AD63">
        <f t="shared" si="1"/>
        <v>1261.3264250299189</v>
      </c>
      <c r="AE63">
        <f>'IDT-1'!C63</f>
        <v>-28.789000000000001</v>
      </c>
      <c r="AF63" s="26"/>
      <c r="AG63">
        <f t="shared" si="2"/>
        <v>1232.5374250299189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7.1970065481758656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607.37261174255309</v>
      </c>
      <c r="P64" s="77">
        <v>32.89</v>
      </c>
      <c r="Q64" s="77">
        <v>9.3699999999999992</v>
      </c>
      <c r="R64" s="80">
        <v>18.75</v>
      </c>
      <c r="S64" s="80">
        <v>0</v>
      </c>
      <c r="T64" s="78">
        <f>SUMPRODUCT(LTA!F64:AJ64,LTA!F$101:AJ$101,LTA!F$104:AJ$104)</f>
        <v>182.1</v>
      </c>
      <c r="U64" s="78">
        <f>SUMPRODUCT(LTA!F64:AJ64,LTA!F$102:AJ$102,LTA!F$104:AJ$104)</f>
        <v>87.98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290.5</v>
      </c>
      <c r="AB64" s="117">
        <f>-STOA!O64</f>
        <v>0</v>
      </c>
      <c r="AC64">
        <f t="shared" si="0"/>
        <v>11.531164640958416</v>
      </c>
      <c r="AD64">
        <f t="shared" si="1"/>
        <v>1298.8284536497706</v>
      </c>
      <c r="AE64">
        <f>'IDT-1'!C64</f>
        <v>-39.795999999999999</v>
      </c>
      <c r="AF64" s="26"/>
      <c r="AG64">
        <f t="shared" si="2"/>
        <v>1259.0324536497706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7.1970065481758656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609.5700793723106</v>
      </c>
      <c r="P65" s="77">
        <v>32.89</v>
      </c>
      <c r="Q65" s="77">
        <v>9.3699999999999992</v>
      </c>
      <c r="R65" s="80">
        <v>18.75</v>
      </c>
      <c r="S65" s="80">
        <v>0</v>
      </c>
      <c r="T65" s="78">
        <f>SUMPRODUCT(LTA!F65:AJ65,LTA!F$101:AJ$101,LTA!F$104:AJ$104)</f>
        <v>178.59</v>
      </c>
      <c r="U65" s="78">
        <f>SUMPRODUCT(LTA!F65:AJ65,LTA!F$102:AJ$102,LTA!F$104:AJ$104)</f>
        <v>88.009999999999991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288.7</v>
      </c>
      <c r="AB65" s="117">
        <f>-STOA!O65</f>
        <v>0</v>
      </c>
      <c r="AC65">
        <f t="shared" si="0"/>
        <v>11.504038356100281</v>
      </c>
      <c r="AD65">
        <f t="shared" si="1"/>
        <v>1295.7730475643862</v>
      </c>
      <c r="AE65">
        <f>'IDT-1'!C65</f>
        <v>-47.417000000000002</v>
      </c>
      <c r="AF65" s="26"/>
      <c r="AG65">
        <f t="shared" si="2"/>
        <v>1248.3560475643862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7.1970065481758656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610.85640221145377</v>
      </c>
      <c r="P66" s="77">
        <v>32.89</v>
      </c>
      <c r="Q66" s="77">
        <v>9.3699999999999992</v>
      </c>
      <c r="R66" s="80">
        <v>18.75</v>
      </c>
      <c r="S66" s="80">
        <v>0</v>
      </c>
      <c r="T66" s="78">
        <f>SUMPRODUCT(LTA!F66:AJ66,LTA!F$101:AJ$101,LTA!F$104:AJ$104)</f>
        <v>172.37</v>
      </c>
      <c r="U66" s="78">
        <f>SUMPRODUCT(LTA!F66:AJ66,LTA!F$102:AJ$102,LTA!F$104:AJ$104)</f>
        <v>87.990000000000009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286.60000000000002</v>
      </c>
      <c r="AB66" s="117">
        <f>-STOA!O66</f>
        <v>0</v>
      </c>
      <c r="AC66">
        <f t="shared" si="0"/>
        <v>11.441965997084742</v>
      </c>
      <c r="AD66">
        <f t="shared" si="1"/>
        <v>1288.7814427625449</v>
      </c>
      <c r="AE66">
        <f>'IDT-1'!C66</f>
        <v>-49.11</v>
      </c>
      <c r="AF66" s="26"/>
      <c r="AG66">
        <f t="shared" si="2"/>
        <v>1239.671442762545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7.1970065481758656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617.62153614824706</v>
      </c>
      <c r="P67" s="77">
        <v>32.89</v>
      </c>
      <c r="Q67" s="77">
        <v>9.3699999999999992</v>
      </c>
      <c r="R67" s="80">
        <v>18.75</v>
      </c>
      <c r="S67" s="80">
        <v>0</v>
      </c>
      <c r="T67" s="78">
        <f>SUMPRODUCT(LTA!F67:AJ67,LTA!F$101:AJ$101,LTA!F$104:AJ$104)</f>
        <v>161.76</v>
      </c>
      <c r="U67" s="78">
        <f>SUMPRODUCT(LTA!F67:AJ67,LTA!F$102:AJ$102,LTA!F$104:AJ$104)</f>
        <v>88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283.89999999999998</v>
      </c>
      <c r="AB67" s="117">
        <f>-STOA!O67</f>
        <v>0</v>
      </c>
      <c r="AC67">
        <f t="shared" si="0"/>
        <v>11.852795175728522</v>
      </c>
      <c r="AD67">
        <f t="shared" si="1"/>
        <v>1335.0557475206942</v>
      </c>
      <c r="AE67">
        <f>'IDT-1'!C67</f>
        <v>-52.073999999999998</v>
      </c>
      <c r="AF67" s="26"/>
      <c r="AG67">
        <f t="shared" si="2"/>
        <v>1282.9817475206942</v>
      </c>
      <c r="AI67" s="75">
        <f>PXIL!I67</f>
        <v>0</v>
      </c>
      <c r="AJ67" s="75">
        <f>PXIL!O67</f>
        <v>0</v>
      </c>
      <c r="AK67" s="75">
        <f>RTM_IEX!I67</f>
        <v>53.22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7.1970065481758656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618.18373697371624</v>
      </c>
      <c r="P68" s="77">
        <v>32.89</v>
      </c>
      <c r="Q68" s="77">
        <v>9.3699999999999992</v>
      </c>
      <c r="R68" s="80">
        <v>18.75</v>
      </c>
      <c r="S68" s="80">
        <v>0</v>
      </c>
      <c r="T68" s="78">
        <f>SUMPRODUCT(LTA!F68:AJ68,LTA!F$101:AJ$101,LTA!F$104:AJ$104)</f>
        <v>151.34</v>
      </c>
      <c r="U68" s="78">
        <f>SUMPRODUCT(LTA!F68:AJ68,LTA!F$102:AJ$102,LTA!F$104:AJ$104)</f>
        <v>87.87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280.89999999999998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11.610726542992651</v>
      </c>
      <c r="AD68">
        <f t="shared" ref="AD68:AD98" si="4">SUM(B68:AB68,AI68:AR68)-AC68</f>
        <v>1307.7900169788995</v>
      </c>
      <c r="AE68">
        <f>'IDT-1'!C68</f>
        <v>-50</v>
      </c>
      <c r="AF68" s="26"/>
      <c r="AG68">
        <f t="shared" ref="AG68:AG98" si="5">SUM(AD68:AF68)</f>
        <v>1257.7900169788995</v>
      </c>
      <c r="AI68" s="75">
        <f>PXIL!I68</f>
        <v>0</v>
      </c>
      <c r="AJ68" s="75">
        <f>PXIL!O68</f>
        <v>0</v>
      </c>
      <c r="AK68" s="75">
        <f>RTM_IEX!I68</f>
        <v>38.700000000000003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7.1970065481758656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613.71894308254889</v>
      </c>
      <c r="P69" s="77">
        <v>32.89</v>
      </c>
      <c r="Q69" s="77">
        <v>9.3699999999999992</v>
      </c>
      <c r="R69" s="80">
        <v>18.75</v>
      </c>
      <c r="S69" s="80">
        <v>0</v>
      </c>
      <c r="T69" s="78">
        <f>SUMPRODUCT(LTA!F69:AJ69,LTA!F$101:AJ$101,LTA!F$104:AJ$104)</f>
        <v>135.55000000000001</v>
      </c>
      <c r="U69" s="78">
        <f>SUMPRODUCT(LTA!F69:AJ69,LTA!F$102:AJ$102,LTA!F$104:AJ$104)</f>
        <v>87.87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278.5</v>
      </c>
      <c r="AB69" s="117">
        <f>-STOA!O69</f>
        <v>0</v>
      </c>
      <c r="AC69">
        <f t="shared" si="3"/>
        <v>11.28367635675038</v>
      </c>
      <c r="AD69">
        <f t="shared" si="4"/>
        <v>1270.9522732739745</v>
      </c>
      <c r="AE69">
        <f>'IDT-1'!C69</f>
        <v>-40</v>
      </c>
      <c r="AF69" s="26"/>
      <c r="AG69">
        <f t="shared" si="5"/>
        <v>1230.9522732739745</v>
      </c>
      <c r="AI69" s="75">
        <f>PXIL!I69</f>
        <v>0</v>
      </c>
      <c r="AJ69" s="75">
        <f>PXIL!O69</f>
        <v>0</v>
      </c>
      <c r="AK69" s="75">
        <f>RTM_IEX!I69</f>
        <v>24.19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7.1970065481758656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614.74151691558438</v>
      </c>
      <c r="P70" s="77">
        <v>32.89</v>
      </c>
      <c r="Q70" s="77">
        <v>9.3699999999999992</v>
      </c>
      <c r="R70" s="80">
        <v>18.75</v>
      </c>
      <c r="S70" s="80">
        <v>0</v>
      </c>
      <c r="T70" s="78">
        <f>SUMPRODUCT(LTA!F70:AJ70,LTA!F$101:AJ$101,LTA!F$104:AJ$104)</f>
        <v>124.99000000000001</v>
      </c>
      <c r="U70" s="78">
        <f>SUMPRODUCT(LTA!F70:AJ70,LTA!F$102:AJ$102,LTA!F$104:AJ$104)</f>
        <v>87.87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276.39999999999998</v>
      </c>
      <c r="AB70" s="117">
        <f>-STOA!O70</f>
        <v>0</v>
      </c>
      <c r="AC70">
        <f t="shared" si="3"/>
        <v>11.181267006481091</v>
      </c>
      <c r="AD70">
        <f t="shared" si="4"/>
        <v>1259.4172564572793</v>
      </c>
      <c r="AE70">
        <f>'IDT-1'!C70</f>
        <v>-35</v>
      </c>
      <c r="AF70" s="26"/>
      <c r="AG70">
        <f t="shared" si="5"/>
        <v>1224.4172564572793</v>
      </c>
      <c r="AI70" s="75">
        <f>PXIL!I70</f>
        <v>0</v>
      </c>
      <c r="AJ70" s="75">
        <f>PXIL!O70</f>
        <v>0</v>
      </c>
      <c r="AK70" s="75">
        <f>RTM_IEX!I70</f>
        <v>24.19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7.1970065481758656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702.85247354340402</v>
      </c>
      <c r="P71" s="77">
        <v>60.65</v>
      </c>
      <c r="Q71" s="77">
        <v>20.4425394458939</v>
      </c>
      <c r="R71" s="80">
        <v>18.75</v>
      </c>
      <c r="S71" s="80">
        <v>0</v>
      </c>
      <c r="T71" s="78">
        <f>SUMPRODUCT(LTA!F71:AJ71,LTA!F$101:AJ$101,LTA!F$104:AJ$104)</f>
        <v>115.06</v>
      </c>
      <c r="U71" s="78">
        <f>SUMPRODUCT(LTA!F71:AJ71,LTA!F$102:AJ$102,LTA!F$104:AJ$104)</f>
        <v>111.80000000000001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215.21999999999997</v>
      </c>
      <c r="AB71" s="117">
        <f>-STOA!O71</f>
        <v>0</v>
      </c>
      <c r="AC71">
        <f t="shared" si="3"/>
        <v>12.646907799371256</v>
      </c>
      <c r="AD71">
        <f t="shared" si="4"/>
        <v>1203.5251117381024</v>
      </c>
      <c r="AE71">
        <f>'IDT-1'!C71</f>
        <v>-20</v>
      </c>
      <c r="AF71" s="26"/>
      <c r="AG71">
        <f t="shared" si="5"/>
        <v>1183.5251117381024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7.1970065481758656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702.84996066732879</v>
      </c>
      <c r="P72" s="77">
        <v>60.65</v>
      </c>
      <c r="Q72" s="77">
        <v>20.4425394458939</v>
      </c>
      <c r="R72" s="80">
        <v>18.75</v>
      </c>
      <c r="S72" s="80">
        <v>0</v>
      </c>
      <c r="T72" s="78">
        <f>SUMPRODUCT(LTA!F72:AJ72,LTA!F$101:AJ$101,LTA!F$104:AJ$104)</f>
        <v>102.65</v>
      </c>
      <c r="U72" s="78">
        <f>SUMPRODUCT(LTA!F72:AJ72,LTA!F$102:AJ$102,LTA!F$104:AJ$104)</f>
        <v>111.85000000000001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212.51999999999995</v>
      </c>
      <c r="AB72" s="117">
        <f>-STOA!O72</f>
        <v>0</v>
      </c>
      <c r="AC72">
        <f t="shared" si="3"/>
        <v>12.336795135617885</v>
      </c>
      <c r="AD72">
        <f t="shared" si="4"/>
        <v>1208.7727115257806</v>
      </c>
      <c r="AE72">
        <f>'IDT-1'!C72</f>
        <v>-10</v>
      </c>
      <c r="AF72" s="26"/>
      <c r="AG72">
        <f t="shared" si="5"/>
        <v>1198.7727115257806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7.1970065481758656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708.88670815688283</v>
      </c>
      <c r="P73" s="77">
        <v>60.65</v>
      </c>
      <c r="Q73" s="77">
        <v>20.4425394458939</v>
      </c>
      <c r="R73" s="80">
        <v>16.47</v>
      </c>
      <c r="S73" s="80">
        <v>0</v>
      </c>
      <c r="T73" s="78">
        <f>SUMPRODUCT(LTA!F73:AJ73,LTA!F$101:AJ$101,LTA!F$104:AJ$104)</f>
        <v>90.06</v>
      </c>
      <c r="U73" s="78">
        <f>SUMPRODUCT(LTA!F73:AJ73,LTA!F$102:AJ$102,LTA!F$104:AJ$104)</f>
        <v>111.87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209.81999999999996</v>
      </c>
      <c r="AB73" s="117">
        <f>-STOA!O73</f>
        <v>0</v>
      </c>
      <c r="AC73">
        <f t="shared" si="3"/>
        <v>12.23547851352596</v>
      </c>
      <c r="AD73">
        <f t="shared" si="4"/>
        <v>1197.3607756374263</v>
      </c>
      <c r="AE73">
        <f>'IDT-1'!C73</f>
        <v>0</v>
      </c>
      <c r="AF73" s="26"/>
      <c r="AG73">
        <f t="shared" si="5"/>
        <v>1197.3607756374263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7.1970065481758656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708.87408857361243</v>
      </c>
      <c r="P74" s="77">
        <v>60.65</v>
      </c>
      <c r="Q74" s="77">
        <v>20.4425394458939</v>
      </c>
      <c r="R74" s="80">
        <v>8.8399999999999981</v>
      </c>
      <c r="S74" s="80">
        <v>0</v>
      </c>
      <c r="T74" s="78">
        <f>SUMPRODUCT(LTA!F74:AJ74,LTA!F$101:AJ$101,LTA!F$104:AJ$104)</f>
        <v>78.78</v>
      </c>
      <c r="U74" s="78">
        <f>SUMPRODUCT(LTA!F74:AJ74,LTA!F$102:AJ$102,LTA!F$104:AJ$104)</f>
        <v>111.87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211.37999999999997</v>
      </c>
      <c r="AB74" s="117">
        <f>-STOA!O74</f>
        <v>0</v>
      </c>
      <c r="AC74">
        <f t="shared" si="3"/>
        <v>11.816343635527321</v>
      </c>
      <c r="AD74">
        <f t="shared" si="4"/>
        <v>1210.4172909321546</v>
      </c>
      <c r="AE74">
        <f>'IDT-1'!C74</f>
        <v>0</v>
      </c>
      <c r="AF74" s="26"/>
      <c r="AG74">
        <f t="shared" si="5"/>
        <v>1210.4172909321546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7.1970065481758656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47.09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707.69705012300199</v>
      </c>
      <c r="P75" s="77">
        <v>68.38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68.069999999999993</v>
      </c>
      <c r="U75" s="78">
        <f>SUMPRODUCT(LTA!F75:AJ75,LTA!F$102:AJ$102,LTA!F$104:AJ$104)</f>
        <v>111.85000000000001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281.59999999999997</v>
      </c>
      <c r="AB75" s="117">
        <f>-STOA!O75</f>
        <v>0</v>
      </c>
      <c r="AC75">
        <f t="shared" si="3"/>
        <v>13.227029086992458</v>
      </c>
      <c r="AD75">
        <f t="shared" si="4"/>
        <v>1158.3795670300792</v>
      </c>
      <c r="AE75">
        <f>'IDT-1'!C75</f>
        <v>0</v>
      </c>
      <c r="AF75" s="26"/>
      <c r="AG75">
        <f t="shared" si="5"/>
        <v>1158.3795670300792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7.1970065481758656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47.09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709.88099811227823</v>
      </c>
      <c r="P76" s="77">
        <v>68.38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58.49</v>
      </c>
      <c r="U76" s="78">
        <f>SUMPRODUCT(LTA!F76:AJ76,LTA!F$102:AJ$102,LTA!F$104:AJ$104)</f>
        <v>104.61000000000001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279.45999999999998</v>
      </c>
      <c r="AB76" s="117">
        <f>-STOA!O76</f>
        <v>0</v>
      </c>
      <c r="AC76">
        <f t="shared" si="3"/>
        <v>13.07939982929809</v>
      </c>
      <c r="AD76">
        <f t="shared" si="4"/>
        <v>1141.7511442770499</v>
      </c>
      <c r="AE76">
        <f>'IDT-1'!C76</f>
        <v>0</v>
      </c>
      <c r="AF76" s="26"/>
      <c r="AG76">
        <f t="shared" si="5"/>
        <v>1141.7511442770499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-165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7.1970065481758656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47.583263917869964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709.92739476827819</v>
      </c>
      <c r="P77" s="77">
        <v>68.38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49.39</v>
      </c>
      <c r="U77" s="78">
        <f>SUMPRODUCT(LTA!F77:AJ77,LTA!F$102:AJ$102,LTA!F$104:AJ$104)</f>
        <v>104.61000000000001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277.54999999999995</v>
      </c>
      <c r="AB77" s="117">
        <f>-STOA!O77</f>
        <v>0</v>
      </c>
      <c r="AC77">
        <f t="shared" si="3"/>
        <v>12.676526379071309</v>
      </c>
      <c r="AD77">
        <f t="shared" si="4"/>
        <v>1166.6836783011465</v>
      </c>
      <c r="AE77">
        <f>'IDT-1'!C77</f>
        <v>0</v>
      </c>
      <c r="AF77" s="26"/>
      <c r="AG77">
        <f t="shared" si="5"/>
        <v>1166.6836783011465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7.1970065481758656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47.09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709.9284108572175</v>
      </c>
      <c r="P78" s="77">
        <v>68.38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47.11</v>
      </c>
      <c r="U78" s="78">
        <f>SUMPRODUCT(LTA!F78:AJ78,LTA!F$102:AJ$102,LTA!F$104:AJ$104)</f>
        <v>104.33000000000001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276.13</v>
      </c>
      <c r="AB78" s="117">
        <f>-STOA!O78</f>
        <v>0</v>
      </c>
      <c r="AC78">
        <f t="shared" si="3"/>
        <v>12.903514423842578</v>
      </c>
      <c r="AD78">
        <f t="shared" si="4"/>
        <v>1131.9844424274445</v>
      </c>
      <c r="AE78">
        <f>'IDT-1'!C78</f>
        <v>0</v>
      </c>
      <c r="AF78" s="26"/>
      <c r="AG78">
        <f t="shared" si="5"/>
        <v>1131.9844424274445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7.1970065481758656</v>
      </c>
      <c r="F79">
        <f>GT_Spot!Q79</f>
        <v>0</v>
      </c>
      <c r="G79">
        <f>PPCL_NG!Q79</f>
        <v>19.28</v>
      </c>
      <c r="H79">
        <f>PPCL_Spot!Q79</f>
        <v>4.8282756158514823</v>
      </c>
      <c r="I79">
        <f>Bawana_NG!Q79</f>
        <v>47.09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631.77029497685021</v>
      </c>
      <c r="P79" s="77">
        <v>68.38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45.46</v>
      </c>
      <c r="U79" s="78">
        <f>SUMPRODUCT(LTA!F79:AJ79,LTA!F$102:AJ$102,LTA!F$104:AJ$104)</f>
        <v>104.03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275.41999999999996</v>
      </c>
      <c r="AB79" s="117">
        <f>-STOA!O79</f>
        <v>0</v>
      </c>
      <c r="AC79">
        <f t="shared" si="3"/>
        <v>11.480553627739214</v>
      </c>
      <c r="AD79">
        <f t="shared" si="4"/>
        <v>1132.417562959032</v>
      </c>
      <c r="AE79">
        <f>'IDT-1'!C79</f>
        <v>0</v>
      </c>
      <c r="AF79" s="26"/>
      <c r="AG79">
        <f t="shared" si="5"/>
        <v>1132.417562959032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7.1970065481758656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47.09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644.09593047285011</v>
      </c>
      <c r="P80" s="77">
        <v>68.38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45.64</v>
      </c>
      <c r="U80" s="78">
        <f>SUMPRODUCT(LTA!F80:AJ80,LTA!F$102:AJ$102,LTA!F$104:AJ$104)</f>
        <v>103.43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275.21999999999997</v>
      </c>
      <c r="AB80" s="117">
        <f>-STOA!O80</f>
        <v>0</v>
      </c>
      <c r="AC80">
        <f t="shared" si="3"/>
        <v>11.58507439468452</v>
      </c>
      <c r="AD80">
        <f t="shared" si="4"/>
        <v>1144.1904020722352</v>
      </c>
      <c r="AE80">
        <f>'IDT-1'!C80</f>
        <v>0</v>
      </c>
      <c r="AF80" s="26"/>
      <c r="AG80">
        <f t="shared" si="5"/>
        <v>1144.1904020722352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7.1970065481758656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47.485397212252735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643.74635049426365</v>
      </c>
      <c r="P81" s="77">
        <v>68.38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45.46</v>
      </c>
      <c r="U81" s="78">
        <f>SUMPRODUCT(LTA!F81:AJ81,LTA!F$102:AJ$102,LTA!F$104:AJ$104)</f>
        <v>102.93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275.21999999999997</v>
      </c>
      <c r="AB81" s="117">
        <f>-STOA!O81</f>
        <v>0</v>
      </c>
      <c r="AC81">
        <f t="shared" si="3"/>
        <v>11.224368485452972</v>
      </c>
      <c r="AD81">
        <f t="shared" si="4"/>
        <v>1183.9169252151332</v>
      </c>
      <c r="AE81">
        <f>'IDT-1'!C81</f>
        <v>0</v>
      </c>
      <c r="AF81" s="26"/>
      <c r="AG81">
        <f t="shared" si="5"/>
        <v>1183.9169252151332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7.1934684003628666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47.09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643.82219462997091</v>
      </c>
      <c r="P82" s="77">
        <v>68.38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45.53</v>
      </c>
      <c r="U82" s="78">
        <f>SUMPRODUCT(LTA!F82:AJ82,LTA!F$102:AJ$102,LTA!F$104:AJ$104)</f>
        <v>101.99000000000001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275.21999999999997</v>
      </c>
      <c r="AB82" s="117">
        <f>-STOA!O82</f>
        <v>0</v>
      </c>
      <c r="AC82">
        <f t="shared" si="3"/>
        <v>11.347041195511547</v>
      </c>
      <c r="AD82">
        <f t="shared" si="4"/>
        <v>1167.601161280716</v>
      </c>
      <c r="AE82">
        <f>'IDT-1'!C82</f>
        <v>0</v>
      </c>
      <c r="AF82" s="26"/>
      <c r="AG82">
        <f t="shared" si="5"/>
        <v>1167.601161280716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7.1934684003628666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643.55332551285017</v>
      </c>
      <c r="P83" s="77">
        <v>68.38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37.11</v>
      </c>
      <c r="U83" s="78">
        <f>SUMPRODUCT(LTA!F83:AJ83,LTA!F$102:AJ$102,LTA!F$104:AJ$104)</f>
        <v>101.80000000000001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275.21999999999997</v>
      </c>
      <c r="AB83" s="117">
        <f>-STOA!O83</f>
        <v>0</v>
      </c>
      <c r="AC83">
        <f t="shared" si="3"/>
        <v>11.426983060113816</v>
      </c>
      <c r="AD83">
        <f t="shared" si="4"/>
        <v>1146.4723502989932</v>
      </c>
      <c r="AE83">
        <f>'IDT-1'!C83</f>
        <v>0</v>
      </c>
      <c r="AF83" s="26"/>
      <c r="AG83">
        <f t="shared" si="5"/>
        <v>1146.4723502989932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18.506682649086006</v>
      </c>
      <c r="F84">
        <f>GT_Spot!Q84</f>
        <v>0</v>
      </c>
      <c r="G84">
        <f>PPCL_NG!Q84</f>
        <v>19.28</v>
      </c>
      <c r="H84">
        <f>PPCL_Spot!Q84</f>
        <v>14.89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643.55332551285017</v>
      </c>
      <c r="P84" s="77">
        <v>68.38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37.32</v>
      </c>
      <c r="U84" s="78">
        <f>SUMPRODUCT(LTA!F84:AJ84,LTA!F$102:AJ$102,LTA!F$104:AJ$104)</f>
        <v>101.37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275.21999999999997</v>
      </c>
      <c r="AB84" s="117">
        <f>-STOA!O84</f>
        <v>0</v>
      </c>
      <c r="AC84">
        <f t="shared" si="3"/>
        <v>11.611635345502577</v>
      </c>
      <c r="AD84">
        <f t="shared" si="4"/>
        <v>1167.2709122623273</v>
      </c>
      <c r="AE84">
        <f>'IDT-1'!C84</f>
        <v>0</v>
      </c>
      <c r="AF84" s="26"/>
      <c r="AG84">
        <f t="shared" si="5"/>
        <v>1167.2709122623273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14.655749548464781</v>
      </c>
      <c r="F85">
        <f>GT_Spot!Q85</f>
        <v>0</v>
      </c>
      <c r="G85">
        <f>PPCL_NG!Q85</f>
        <v>19.28</v>
      </c>
      <c r="H85">
        <f>PPCL_Spot!Q85</f>
        <v>10.76615494466262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642.49694116087085</v>
      </c>
      <c r="P85" s="77">
        <v>68.38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44.41</v>
      </c>
      <c r="U85" s="78">
        <f>SUMPRODUCT(LTA!F85:AJ85,LTA!F$102:AJ$102,LTA!F$104:AJ$104)</f>
        <v>101.03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275.21999999999997</v>
      </c>
      <c r="AB85" s="117">
        <f>-STOA!O85</f>
        <v>0</v>
      </c>
      <c r="AC85">
        <f t="shared" si="3"/>
        <v>11.23643601454491</v>
      </c>
      <c r="AD85">
        <f t="shared" si="4"/>
        <v>1205.364949085347</v>
      </c>
      <c r="AE85">
        <f>'IDT-1'!C85</f>
        <v>0</v>
      </c>
      <c r="AF85" s="26"/>
      <c r="AG85">
        <f t="shared" si="5"/>
        <v>1205.364949085347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7.4075597218022384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629.85847215287095</v>
      </c>
      <c r="P86" s="77">
        <v>68.38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44.23</v>
      </c>
      <c r="U86" s="78">
        <f>SUMPRODUCT(LTA!F86:AJ86,LTA!F$102:AJ$102,LTA!F$104:AJ$104)</f>
        <v>100.80000000000001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299.40999999999997</v>
      </c>
      <c r="AB86" s="117">
        <f>-STOA!O86</f>
        <v>0</v>
      </c>
      <c r="AC86">
        <f t="shared" si="3"/>
        <v>11.21995525328685</v>
      </c>
      <c r="AD86">
        <f t="shared" si="4"/>
        <v>1203.5086160672802</v>
      </c>
      <c r="AE86">
        <f>'IDT-1'!C86</f>
        <v>0</v>
      </c>
      <c r="AF86" s="26"/>
      <c r="AG86">
        <f t="shared" si="5"/>
        <v>1203.5086160672802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7.4075597218022384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47.878034724787589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629.85713023169183</v>
      </c>
      <c r="P87" s="77">
        <v>68.38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44.41</v>
      </c>
      <c r="U87" s="78">
        <f>SUMPRODUCT(LTA!F87:AJ87,LTA!F$102:AJ$102,LTA!F$104:AJ$104)</f>
        <v>100.89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316.72999999999996</v>
      </c>
      <c r="AB87" s="117">
        <f>-STOA!O87</f>
        <v>0</v>
      </c>
      <c r="AC87">
        <f t="shared" si="3"/>
        <v>11.090422324292744</v>
      </c>
      <c r="AD87">
        <f t="shared" si="4"/>
        <v>1249.1848417998826</v>
      </c>
      <c r="AE87">
        <f>'IDT-1'!C87</f>
        <v>0</v>
      </c>
      <c r="AF87" s="26"/>
      <c r="AG87">
        <f t="shared" si="5"/>
        <v>1249.1848417998826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7.4075597218022384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47.878034724787589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629.85713023169183</v>
      </c>
      <c r="P88" s="77">
        <v>68.38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44.23</v>
      </c>
      <c r="U88" s="78">
        <f>SUMPRODUCT(LTA!F88:AJ88,LTA!F$102:AJ$102,LTA!F$104:AJ$104)</f>
        <v>103.80000000000001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321.55999999999995</v>
      </c>
      <c r="AB88" s="117">
        <f>-STOA!O88</f>
        <v>0</v>
      </c>
      <c r="AC88">
        <f t="shared" si="3"/>
        <v>11.334512874736649</v>
      </c>
      <c r="AD88">
        <f t="shared" si="4"/>
        <v>1236.5007512494387</v>
      </c>
      <c r="AE88">
        <f>'IDT-1'!C88</f>
        <v>0</v>
      </c>
      <c r="AF88" s="26"/>
      <c r="AG88">
        <f t="shared" si="5"/>
        <v>1236.5007512494387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7.4075597218022384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47.878034724787589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707.60536181874647</v>
      </c>
      <c r="P89" s="77">
        <v>68.38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44.18</v>
      </c>
      <c r="U89" s="78">
        <f>SUMPRODUCT(LTA!F89:AJ89,LTA!F$102:AJ$102,LTA!F$104:AJ$104)</f>
        <v>104.03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331.23999999999995</v>
      </c>
      <c r="AB89" s="117">
        <f>-STOA!O89</f>
        <v>0</v>
      </c>
      <c r="AC89">
        <f t="shared" si="3"/>
        <v>12.593762326423473</v>
      </c>
      <c r="AD89">
        <f t="shared" si="4"/>
        <v>1267.8497333848065</v>
      </c>
      <c r="AE89">
        <f>'IDT-1'!C89</f>
        <v>0</v>
      </c>
      <c r="AF89" s="26"/>
      <c r="AG89">
        <f t="shared" si="5"/>
        <v>1267.8497333848065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7.4075597218022384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47.878034724787589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707.15490023213385</v>
      </c>
      <c r="P90" s="77">
        <v>68.38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44.24</v>
      </c>
      <c r="U90" s="78">
        <f>SUMPRODUCT(LTA!F90:AJ90,LTA!F$102:AJ$102,LTA!F$104:AJ$104)</f>
        <v>104.37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350.58999999999992</v>
      </c>
      <c r="AB90" s="117">
        <f>-STOA!O90</f>
        <v>0</v>
      </c>
      <c r="AC90">
        <f t="shared" si="3"/>
        <v>12.763598264461283</v>
      </c>
      <c r="AD90">
        <f t="shared" si="4"/>
        <v>1286.9794358601562</v>
      </c>
      <c r="AE90">
        <f>'IDT-1'!C90</f>
        <v>0</v>
      </c>
      <c r="AF90" s="26"/>
      <c r="AG90">
        <f t="shared" si="5"/>
        <v>1286.9794358601562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7.4075597218022384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47.878034724787589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712.07544895915748</v>
      </c>
      <c r="P91" s="77">
        <v>68.38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44.73</v>
      </c>
      <c r="U91" s="78">
        <f>SUMPRODUCT(LTA!F91:AJ91,LTA!F$102:AJ$102,LTA!F$104:AJ$104)</f>
        <v>104.76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398.48</v>
      </c>
      <c r="AB91" s="117">
        <f>-STOA!O91</f>
        <v>0</v>
      </c>
      <c r="AC91">
        <f t="shared" si="3"/>
        <v>13.191684455648117</v>
      </c>
      <c r="AD91">
        <f t="shared" si="4"/>
        <v>1345.2418983959931</v>
      </c>
      <c r="AE91">
        <f>'IDT-1'!C91</f>
        <v>0</v>
      </c>
      <c r="AF91" s="26"/>
      <c r="AG91">
        <f t="shared" si="5"/>
        <v>1345.2418983959931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7.4075597218022384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47.878034724787589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711.77683407283109</v>
      </c>
      <c r="P92" s="77">
        <v>68.38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45.2</v>
      </c>
      <c r="U92" s="78">
        <f>SUMPRODUCT(LTA!F92:AJ92,LTA!F$102:AJ$102,LTA!F$104:AJ$104)</f>
        <v>102.7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398.48</v>
      </c>
      <c r="AB92" s="117">
        <f>-STOA!O92</f>
        <v>0</v>
      </c>
      <c r="AC92">
        <f t="shared" si="3"/>
        <v>12.908720818982584</v>
      </c>
      <c r="AD92">
        <f t="shared" si="4"/>
        <v>1373.6362471463322</v>
      </c>
      <c r="AE92">
        <f>'IDT-1'!C92</f>
        <v>0</v>
      </c>
      <c r="AF92" s="26"/>
      <c r="AG92">
        <f t="shared" si="5"/>
        <v>1373.6362471463322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7.4075597218022384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47.878034724787589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714.72759898297329</v>
      </c>
      <c r="P93" s="77">
        <v>68.38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42.39</v>
      </c>
      <c r="U93" s="78">
        <f>SUMPRODUCT(LTA!F93:AJ93,LTA!F$102:AJ$102,LTA!F$104:AJ$104)</f>
        <v>102.9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398.48</v>
      </c>
      <c r="AB93" s="117">
        <f>-STOA!O93</f>
        <v>0</v>
      </c>
      <c r="AC93">
        <f t="shared" si="3"/>
        <v>13.044891463024765</v>
      </c>
      <c r="AD93">
        <f t="shared" si="4"/>
        <v>1358.8408414124324</v>
      </c>
      <c r="AE93">
        <f>'IDT-1'!C93</f>
        <v>0</v>
      </c>
      <c r="AF93" s="26"/>
      <c r="AG93">
        <f t="shared" si="5"/>
        <v>1358.8408414124324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7.4075597218022384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47.878034724787589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714.72759898297329</v>
      </c>
      <c r="P94" s="77">
        <v>68.38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42.53</v>
      </c>
      <c r="U94" s="78">
        <f>SUMPRODUCT(LTA!F94:AJ94,LTA!F$102:AJ$102,LTA!F$104:AJ$104)</f>
        <v>103.63000000000001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412.99</v>
      </c>
      <c r="AB94" s="117">
        <f>-STOA!O94</f>
        <v>0</v>
      </c>
      <c r="AC94">
        <f t="shared" si="3"/>
        <v>12.825110362136952</v>
      </c>
      <c r="AD94">
        <f t="shared" si="4"/>
        <v>1414.44062251332</v>
      </c>
      <c r="AE94">
        <f>'IDT-1'!C94</f>
        <v>0</v>
      </c>
      <c r="AF94" s="26"/>
      <c r="AG94">
        <f t="shared" si="5"/>
        <v>1414.44062251332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7.4075597218022384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47.878034724787589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707.17251311431312</v>
      </c>
      <c r="P95" s="77">
        <v>68.38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42.7</v>
      </c>
      <c r="U95" s="78">
        <f>SUMPRODUCT(LTA!F95:AJ95,LTA!F$102:AJ$102,LTA!F$104:AJ$104)</f>
        <v>104.37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432.3</v>
      </c>
      <c r="AB95" s="117">
        <f>-STOA!O95</f>
        <v>0</v>
      </c>
      <c r="AC95">
        <f t="shared" si="3"/>
        <v>12.980952244103719</v>
      </c>
      <c r="AD95">
        <f t="shared" si="4"/>
        <v>1421.9496947626931</v>
      </c>
      <c r="AE95">
        <f>'IDT-1'!C95</f>
        <v>0</v>
      </c>
      <c r="AF95" s="26"/>
      <c r="AG95">
        <f t="shared" si="5"/>
        <v>1421.9496947626931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7.4075597218022384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47.878034724787589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707.17251311431312</v>
      </c>
      <c r="P96" s="77">
        <v>68.38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42.86</v>
      </c>
      <c r="U96" s="78">
        <f>SUMPRODUCT(LTA!F96:AJ96,LTA!F$102:AJ$102,LTA!F$104:AJ$104)</f>
        <v>105.10000000000001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441.97999999999996</v>
      </c>
      <c r="AB96" s="117">
        <f>-STOA!O96</f>
        <v>0</v>
      </c>
      <c r="AC96">
        <f t="shared" si="3"/>
        <v>13.073968244103717</v>
      </c>
      <c r="AD96">
        <f t="shared" si="4"/>
        <v>1432.426678762693</v>
      </c>
      <c r="AE96">
        <f>'IDT-1'!C96</f>
        <v>0</v>
      </c>
      <c r="AF96" s="26"/>
      <c r="AG96">
        <f t="shared" si="5"/>
        <v>1432.426678762693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7.4075597218022384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47.878034724787589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707.17251311431312</v>
      </c>
      <c r="P97" s="77">
        <v>68.38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43.21</v>
      </c>
      <c r="U97" s="78">
        <f>SUMPRODUCT(LTA!F97:AJ97,LTA!F$102:AJ$102,LTA!F$104:AJ$104)</f>
        <v>104.93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437.13999999999993</v>
      </c>
      <c r="AB97" s="117">
        <f>-STOA!O97</f>
        <v>0</v>
      </c>
      <c r="AC97">
        <f t="shared" si="3"/>
        <v>12.85539769365981</v>
      </c>
      <c r="AD97">
        <f t="shared" si="4"/>
        <v>1447.9852493131368</v>
      </c>
      <c r="AE97">
        <f>'IDT-1'!C97</f>
        <v>0</v>
      </c>
      <c r="AF97" s="26"/>
      <c r="AG97">
        <f t="shared" si="5"/>
        <v>1447.9852493131368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7.4075597218022384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47.878034724787589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707.17251311431312</v>
      </c>
      <c r="P98" s="77">
        <v>68.38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43.55</v>
      </c>
      <c r="U98" s="78">
        <f>SUMPRODUCT(LTA!F98:AJ98,LTA!F$102:AJ$102,LTA!F$104:AJ$104)</f>
        <v>104.99000000000001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422.62999999999994</v>
      </c>
      <c r="AB98" s="117">
        <f>-STOA!O98</f>
        <v>0</v>
      </c>
      <c r="AC98">
        <f t="shared" si="3"/>
        <v>12.731229693659811</v>
      </c>
      <c r="AD98">
        <f t="shared" si="4"/>
        <v>1433.999417313137</v>
      </c>
      <c r="AE98">
        <f>'IDT-1'!C98</f>
        <v>0</v>
      </c>
      <c r="AF98" s="26"/>
      <c r="AG98">
        <f t="shared" si="5"/>
        <v>1433.999417313137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0.18232007223332852</v>
      </c>
      <c r="F99">
        <f t="shared" si="6"/>
        <v>0</v>
      </c>
      <c r="G99">
        <f t="shared" si="6"/>
        <v>0.46271999999999947</v>
      </c>
      <c r="H99">
        <f t="shared" si="6"/>
        <v>0.13073973658602331</v>
      </c>
      <c r="I99">
        <f t="shared" si="6"/>
        <v>1.1786331476120575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15.362738863011318</v>
      </c>
      <c r="P99" s="77">
        <f t="shared" si="6"/>
        <v>1.2792604783837256</v>
      </c>
      <c r="Q99" s="77">
        <f t="shared" si="6"/>
        <v>0.396715095113093</v>
      </c>
      <c r="R99" s="80">
        <f t="shared" si="6"/>
        <v>0.21645875702015197</v>
      </c>
      <c r="S99" s="80">
        <f t="shared" si="6"/>
        <v>0</v>
      </c>
      <c r="T99" s="78">
        <f t="shared" si="6"/>
        <v>2.3015824999999999</v>
      </c>
      <c r="U99" s="78">
        <f t="shared" si="6"/>
        <v>2.3642500000000006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-1.1870750000000001</v>
      </c>
      <c r="AA99" s="117">
        <f t="shared" si="6"/>
        <v>7.0730025000000021</v>
      </c>
      <c r="AB99" s="117">
        <f t="shared" si="6"/>
        <v>0</v>
      </c>
      <c r="AC99">
        <f t="shared" si="6"/>
        <v>0.29382437974192144</v>
      </c>
      <c r="AD99">
        <f t="shared" si="6"/>
        <v>28.380824270217776</v>
      </c>
      <c r="AE99">
        <f t="shared" si="6"/>
        <v>-0.40661174999999999</v>
      </c>
      <c r="AG99">
        <f t="shared" si="6"/>
        <v>27.974212520217776</v>
      </c>
      <c r="AI99">
        <f t="shared" si="6"/>
        <v>0</v>
      </c>
      <c r="AJ99">
        <f t="shared" si="6"/>
        <v>0</v>
      </c>
      <c r="AK99">
        <f t="shared" si="6"/>
        <v>7.3052500000000006E-2</v>
      </c>
      <c r="AL99">
        <f t="shared" si="6"/>
        <v>-1.1597500000000001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67.8427397924155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862.78425379532018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437.62000000000006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98.68</v>
      </c>
      <c r="Z3" s="75">
        <f>IEX!P3</f>
        <v>0</v>
      </c>
      <c r="AA3" s="117">
        <f>STOA!J3</f>
        <v>203.47</v>
      </c>
      <c r="AB3" s="117">
        <f>-STOA!P3</f>
        <v>0</v>
      </c>
      <c r="AC3">
        <f>SUMIF(B3:AB3,"&gt;0")*$AC$2-SUMIF(B3:AB3,"&lt;0")*($AC$2/(1-$AC$2))+SUMIF(AI3:AR3,"&gt;0")*$AC$2-SUMIF(AI3:AR3,"&lt;0")*($AC$2/(1-$AC$2))</f>
        <v>15.875963283713387</v>
      </c>
      <c r="AD3">
        <f>SUM(B3:AB3,AI3:AR3)-AC3</f>
        <v>1788.2107735018988</v>
      </c>
      <c r="AE3">
        <f>'IDT-1'!F3</f>
        <v>0</v>
      </c>
      <c r="AF3" s="26"/>
      <c r="AG3">
        <f>SUM(AD3:AF3)</f>
        <v>1788.2107735018988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67.8427397924155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862.78425379532018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437.76000000000005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82.24</v>
      </c>
      <c r="Z4" s="75">
        <f>IEX!P4</f>
        <v>0</v>
      </c>
      <c r="AA4" s="117">
        <f>STOA!J4</f>
        <v>203.47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15.732523283713386</v>
      </c>
      <c r="AD4">
        <f t="shared" ref="AD4:AD67" si="1">SUM(B4:AB4,AI4:AR4)-AC4</f>
        <v>1772.0542135018986</v>
      </c>
      <c r="AE4">
        <f>'IDT-1'!F4</f>
        <v>0</v>
      </c>
      <c r="AF4" s="26"/>
      <c r="AG4">
        <f t="shared" ref="AG4:AG67" si="2">SUM(AD4:AF4)</f>
        <v>1772.0542135018986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67.8427397924155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867.03035128900785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437.97000000000008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59.02</v>
      </c>
      <c r="Z5" s="75">
        <f>IEX!P5</f>
        <v>0</v>
      </c>
      <c r="AA5" s="117">
        <f>STOA!J5</f>
        <v>203.47</v>
      </c>
      <c r="AB5" s="117">
        <f>-STOA!P5</f>
        <v>0</v>
      </c>
      <c r="AC5">
        <f t="shared" si="0"/>
        <v>15.567400941657837</v>
      </c>
      <c r="AD5">
        <f t="shared" si="1"/>
        <v>1753.4554333376418</v>
      </c>
      <c r="AE5">
        <f>'IDT-1'!F5</f>
        <v>0</v>
      </c>
      <c r="AF5" s="26"/>
      <c r="AG5">
        <f t="shared" si="2"/>
        <v>1753.4554333376418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67.8427397924155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862.41101271059517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438.19000000000005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42.57</v>
      </c>
      <c r="Z6" s="75">
        <f>IEX!P6</f>
        <v>0</v>
      </c>
      <c r="AA6" s="117">
        <f>STOA!J6</f>
        <v>203.47</v>
      </c>
      <c r="AB6" s="117">
        <f>-STOA!P6</f>
        <v>0</v>
      </c>
      <c r="AC6">
        <f t="shared" si="0"/>
        <v>15.383926762167805</v>
      </c>
      <c r="AD6">
        <f t="shared" si="1"/>
        <v>1732.789568938719</v>
      </c>
      <c r="AE6">
        <f>'IDT-1'!F6</f>
        <v>0</v>
      </c>
      <c r="AF6" s="26"/>
      <c r="AG6">
        <f t="shared" si="2"/>
        <v>1732.789568938719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67.8427397924155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853.07839869474242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438.28000000000009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15.48</v>
      </c>
      <c r="Z7" s="75">
        <f>IEX!P7</f>
        <v>0</v>
      </c>
      <c r="AA7" s="117">
        <f>STOA!J7</f>
        <v>203.37</v>
      </c>
      <c r="AB7" s="117">
        <f>-STOA!P7</f>
        <v>0</v>
      </c>
      <c r="AC7">
        <f t="shared" si="0"/>
        <v>15.329663584494163</v>
      </c>
      <c r="AD7">
        <f t="shared" si="1"/>
        <v>1666.4112181005401</v>
      </c>
      <c r="AE7">
        <f>'IDT-1'!F7</f>
        <v>0</v>
      </c>
      <c r="AF7" s="26"/>
      <c r="AG7">
        <f t="shared" si="2"/>
        <v>1666.4112181005401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67.8427397924155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848.49060967074229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438.47000000000008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203.37</v>
      </c>
      <c r="AB8" s="117">
        <f>-STOA!P8</f>
        <v>0</v>
      </c>
      <c r="AC8">
        <f t="shared" si="0"/>
        <v>14.977176490639053</v>
      </c>
      <c r="AD8">
        <f t="shared" si="1"/>
        <v>1666.8859161703949</v>
      </c>
      <c r="AE8">
        <f>'IDT-1'!F8</f>
        <v>-3.8940000000000001</v>
      </c>
      <c r="AF8" s="26"/>
      <c r="AG8">
        <f t="shared" si="2"/>
        <v>1662.9919161703949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67.8427397924155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848.16231611315504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438.37000000000006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203.37</v>
      </c>
      <c r="AB9" s="117">
        <f>-STOA!P9</f>
        <v>0</v>
      </c>
      <c r="AC9">
        <f t="shared" si="0"/>
        <v>14.884626232110334</v>
      </c>
      <c r="AD9">
        <f t="shared" si="1"/>
        <v>1676.5501728713366</v>
      </c>
      <c r="AE9">
        <f>'IDT-1'!F9</f>
        <v>-34.503999999999998</v>
      </c>
      <c r="AF9" s="26"/>
      <c r="AG9">
        <f t="shared" si="2"/>
        <v>1642.0461728713367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67.8427397924155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848.16231611315504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438.66000000000008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203.37</v>
      </c>
      <c r="AB10" s="117">
        <f>-STOA!P10</f>
        <v>0</v>
      </c>
      <c r="AC10">
        <f t="shared" si="0"/>
        <v>14.887178232110333</v>
      </c>
      <c r="AD10">
        <f t="shared" si="1"/>
        <v>1676.8376208713366</v>
      </c>
      <c r="AE10">
        <f>'IDT-1'!F10</f>
        <v>-51.287999999999997</v>
      </c>
      <c r="AF10" s="26"/>
      <c r="AG10">
        <f t="shared" si="2"/>
        <v>1625.5496208713366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67.8427397924155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844.01761151034236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440.80000000000007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203.28</v>
      </c>
      <c r="AB11" s="117">
        <f>-STOA!P11</f>
        <v>0</v>
      </c>
      <c r="AC11">
        <f t="shared" si="0"/>
        <v>14.868697989987549</v>
      </c>
      <c r="AD11">
        <f t="shared" si="1"/>
        <v>1674.7560735995064</v>
      </c>
      <c r="AE11">
        <f>'IDT-1'!F11</f>
        <v>-66.027000000000001</v>
      </c>
      <c r="AF11" s="26"/>
      <c r="AG11">
        <f t="shared" si="2"/>
        <v>1608.7290735995064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67.8427397924155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850.5715958303424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440.86000000000007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203.28</v>
      </c>
      <c r="AB12" s="117">
        <f>-STOA!P12</f>
        <v>0</v>
      </c>
      <c r="AC12">
        <f t="shared" si="0"/>
        <v>14.926901052003547</v>
      </c>
      <c r="AD12">
        <f t="shared" si="1"/>
        <v>1681.3118548574903</v>
      </c>
      <c r="AE12">
        <f>'IDT-1'!F12</f>
        <v>-83.807000000000002</v>
      </c>
      <c r="AF12" s="26"/>
      <c r="AG12">
        <f t="shared" si="2"/>
        <v>1597.5048548574903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67.8427397924155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852.2992545165564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440.81000000000012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203.28</v>
      </c>
      <c r="AB13" s="117">
        <f>-STOA!P13</f>
        <v>0</v>
      </c>
      <c r="AC13">
        <f t="shared" si="0"/>
        <v>15.28222444844223</v>
      </c>
      <c r="AD13">
        <f t="shared" si="1"/>
        <v>1721.3341901472656</v>
      </c>
      <c r="AE13">
        <f>'IDT-1'!F13</f>
        <v>-99.582999999999998</v>
      </c>
      <c r="AF13" s="26"/>
      <c r="AG13">
        <f t="shared" si="2"/>
        <v>1621.7511901472656</v>
      </c>
      <c r="AI13" s="75">
        <f>PXIL!J13</f>
        <v>0</v>
      </c>
      <c r="AJ13" s="75">
        <f>PXIL!P13</f>
        <v>0</v>
      </c>
      <c r="AK13" s="75">
        <f>RTM_IEX!J13</f>
        <v>38.700000000000003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67.8427397924155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848.5879296697691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440.73000000000008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203.28</v>
      </c>
      <c r="AB14" s="117">
        <f>-STOA!P14</f>
        <v>0</v>
      </c>
      <c r="AC14">
        <f t="shared" si="0"/>
        <v>15.130253977845385</v>
      </c>
      <c r="AD14">
        <f t="shared" si="1"/>
        <v>1653.9948357710753</v>
      </c>
      <c r="AE14">
        <f>'IDT-1'!F14</f>
        <v>-110</v>
      </c>
      <c r="AF14" s="26"/>
      <c r="AG14">
        <f t="shared" si="2"/>
        <v>1543.9948357710753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67.8427397924155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847.85310335399754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439.43000000000006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203.19</v>
      </c>
      <c r="AB15" s="117">
        <f>-STOA!P15</f>
        <v>0</v>
      </c>
      <c r="AC15">
        <f t="shared" si="0"/>
        <v>14.889649159829748</v>
      </c>
      <c r="AD15">
        <f t="shared" si="1"/>
        <v>1677.1159371844597</v>
      </c>
      <c r="AE15">
        <f>'IDT-1'!F15</f>
        <v>-130.25399999999999</v>
      </c>
      <c r="AF15" s="26"/>
      <c r="AG15">
        <f t="shared" si="2"/>
        <v>1546.8619371844597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67.8427397924155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844.73286860825795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441.39000000000004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203.19</v>
      </c>
      <c r="AB16" s="117">
        <f>-STOA!P16</f>
        <v>0</v>
      </c>
      <c r="AC16">
        <f t="shared" si="0"/>
        <v>14.879439094067239</v>
      </c>
      <c r="AD16">
        <f t="shared" si="1"/>
        <v>1675.9659125044825</v>
      </c>
      <c r="AE16">
        <f>'IDT-1'!F16</f>
        <v>-146.53399999999999</v>
      </c>
      <c r="AF16" s="26"/>
      <c r="AG16">
        <f t="shared" si="2"/>
        <v>1529.4319125044826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68.39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840.24055148662876</v>
      </c>
      <c r="P17" s="77">
        <v>66.66</v>
      </c>
      <c r="Q17" s="77">
        <v>25.06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441.59000000000009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203.19</v>
      </c>
      <c r="AB17" s="117">
        <f>-STOA!P17</f>
        <v>0</v>
      </c>
      <c r="AC17">
        <f t="shared" si="0"/>
        <v>14.849623588626802</v>
      </c>
      <c r="AD17">
        <f t="shared" si="1"/>
        <v>1672.6076023916914</v>
      </c>
      <c r="AE17">
        <f>'IDT-1'!F17</f>
        <v>-158.57</v>
      </c>
      <c r="AF17" s="26"/>
      <c r="AG17">
        <f t="shared" si="2"/>
        <v>1514.0376023916915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68.39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835.84564687548357</v>
      </c>
      <c r="P18" s="77">
        <v>66.66</v>
      </c>
      <c r="Q18" s="77">
        <v>25.06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441.78000000000009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203.19</v>
      </c>
      <c r="AB18" s="117">
        <f>-STOA!P18</f>
        <v>0</v>
      </c>
      <c r="AC18">
        <f t="shared" si="0"/>
        <v>14.812620428048723</v>
      </c>
      <c r="AD18">
        <f t="shared" si="1"/>
        <v>1668.4397009411241</v>
      </c>
      <c r="AE18">
        <f>'IDT-1'!F18</f>
        <v>-174.15700000000001</v>
      </c>
      <c r="AF18" s="26"/>
      <c r="AG18">
        <f t="shared" si="2"/>
        <v>1494.2827009411242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6.9979417818288727</v>
      </c>
      <c r="I19">
        <f>Bawana_NG!T19</f>
        <v>68.39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756.54227005826374</v>
      </c>
      <c r="P19" s="77">
        <v>66.66</v>
      </c>
      <c r="Q19" s="77">
        <v>25.06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441.35000000000008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203.09</v>
      </c>
      <c r="AB19" s="117">
        <f>-STOA!P19</f>
        <v>0</v>
      </c>
      <c r="AC19">
        <f t="shared" si="0"/>
        <v>14.169644599737282</v>
      </c>
      <c r="AD19">
        <f t="shared" si="1"/>
        <v>1596.0172417340448</v>
      </c>
      <c r="AE19">
        <f>'IDT-1'!F19</f>
        <v>-149</v>
      </c>
      <c r="AF19" s="26"/>
      <c r="AG19">
        <f t="shared" si="2"/>
        <v>1447.0172417340448</v>
      </c>
      <c r="AI19" s="75">
        <f>PXIL!J19</f>
        <v>0</v>
      </c>
      <c r="AJ19" s="75">
        <f>PXIL!P19</f>
        <v>0</v>
      </c>
      <c r="AK19" s="75">
        <f>RTM_IEX!J19</f>
        <v>6.77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6.9979417818288727</v>
      </c>
      <c r="I20">
        <f>Bawana_NG!T20</f>
        <v>68.39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699.02404513862996</v>
      </c>
      <c r="P20" s="77">
        <v>66.66</v>
      </c>
      <c r="Q20" s="77">
        <v>25.06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441.49000000000007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203.09</v>
      </c>
      <c r="AB20" s="117">
        <f>-STOA!P20</f>
        <v>0</v>
      </c>
      <c r="AC20">
        <f t="shared" si="0"/>
        <v>14.115980220444506</v>
      </c>
      <c r="AD20">
        <f t="shared" si="1"/>
        <v>1589.9726811937037</v>
      </c>
      <c r="AE20">
        <f>'IDT-1'!F20</f>
        <v>-111.291</v>
      </c>
      <c r="AF20" s="26"/>
      <c r="AG20">
        <f t="shared" si="2"/>
        <v>1478.6816811937038</v>
      </c>
      <c r="AI20" s="75">
        <f>PXIL!J20</f>
        <v>0</v>
      </c>
      <c r="AJ20" s="75">
        <f>PXIL!P20</f>
        <v>0</v>
      </c>
      <c r="AK20" s="75">
        <f>RTM_IEX!J20</f>
        <v>58.05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6.9979417818288727</v>
      </c>
      <c r="I21">
        <f>Bawana_NG!T21</f>
        <v>68.39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666.32400211882884</v>
      </c>
      <c r="P21" s="77">
        <v>66.66</v>
      </c>
      <c r="Q21" s="77">
        <v>25.06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441.38000000000011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203.09</v>
      </c>
      <c r="AB21" s="117">
        <f>-STOA!P21</f>
        <v>0</v>
      </c>
      <c r="AC21">
        <f t="shared" si="0"/>
        <v>13.449583754703186</v>
      </c>
      <c r="AD21">
        <f t="shared" si="1"/>
        <v>1484.7790346396441</v>
      </c>
      <c r="AE21">
        <f>'IDT-1'!F21</f>
        <v>-98.028000000000006</v>
      </c>
      <c r="AF21" s="26"/>
      <c r="AG21">
        <f t="shared" si="2"/>
        <v>1386.7510346396441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6.9979417818288727</v>
      </c>
      <c r="I22">
        <f>Bawana_NG!T22</f>
        <v>68.39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637.1014797659966</v>
      </c>
      <c r="P22" s="77">
        <v>66.66</v>
      </c>
      <c r="Q22" s="77">
        <v>25.06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441.0800000000001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203.09</v>
      </c>
      <c r="AB22" s="117">
        <f>-STOA!P22</f>
        <v>0</v>
      </c>
      <c r="AC22">
        <f t="shared" si="0"/>
        <v>13.056613645165331</v>
      </c>
      <c r="AD22">
        <f t="shared" si="1"/>
        <v>1470.6494823963496</v>
      </c>
      <c r="AE22">
        <f>'IDT-1'!F22</f>
        <v>-82.459000000000003</v>
      </c>
      <c r="AF22" s="26"/>
      <c r="AG22">
        <f t="shared" si="2"/>
        <v>1388.1904823963496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11.198886936145286</v>
      </c>
      <c r="F23">
        <f>GT_Spot!T23</f>
        <v>0</v>
      </c>
      <c r="G23">
        <f>PPCL_NG!T23</f>
        <v>23.14</v>
      </c>
      <c r="H23">
        <f>PPCL_Spot!T23</f>
        <v>6.4318917328626073</v>
      </c>
      <c r="I23">
        <f>Bawana_NG!T23</f>
        <v>68.39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708.72785083059398</v>
      </c>
      <c r="P23" s="77">
        <v>66.66</v>
      </c>
      <c r="Q23" s="77">
        <v>25.06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440.68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-84.4</v>
      </c>
      <c r="AA23" s="117">
        <f>STOA!J23</f>
        <v>203</v>
      </c>
      <c r="AB23" s="117">
        <f>-STOA!P23</f>
        <v>0</v>
      </c>
      <c r="AC23">
        <f t="shared" si="0"/>
        <v>14.906550916190525</v>
      </c>
      <c r="AD23">
        <f t="shared" si="1"/>
        <v>1398.9820785834111</v>
      </c>
      <c r="AE23">
        <f>'IDT-1'!F23</f>
        <v>-69.772999999999996</v>
      </c>
      <c r="AF23" s="26"/>
      <c r="AG23">
        <f t="shared" si="2"/>
        <v>1329.2090785834112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11.198886936145286</v>
      </c>
      <c r="F24">
        <f>GT_Spot!T24</f>
        <v>0</v>
      </c>
      <c r="G24">
        <f>PPCL_NG!T24</f>
        <v>23.14</v>
      </c>
      <c r="H24">
        <f>PPCL_Spot!T24</f>
        <v>6.4318917328626073</v>
      </c>
      <c r="I24">
        <f>Bawana_NG!T24</f>
        <v>68.39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819.35290623473895</v>
      </c>
      <c r="P24" s="77">
        <v>66.66</v>
      </c>
      <c r="Q24" s="77">
        <v>25.06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440.45000000000005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-228</v>
      </c>
      <c r="AA24" s="117">
        <f>STOA!J24</f>
        <v>203</v>
      </c>
      <c r="AB24" s="117">
        <f>-STOA!P24</f>
        <v>0</v>
      </c>
      <c r="AC24">
        <f t="shared" si="0"/>
        <v>16.834909502213506</v>
      </c>
      <c r="AD24">
        <f t="shared" si="1"/>
        <v>1438.1987754015331</v>
      </c>
      <c r="AE24">
        <f>'IDT-1'!F24</f>
        <v>-57.087000000000003</v>
      </c>
      <c r="AF24" s="26"/>
      <c r="AG24">
        <f t="shared" si="2"/>
        <v>1381.1117754015331</v>
      </c>
      <c r="AI24" s="75">
        <f>PXIL!J24</f>
        <v>0</v>
      </c>
      <c r="AJ24" s="75">
        <f>PXIL!P24</f>
        <v>0</v>
      </c>
      <c r="AK24" s="75">
        <f>RTM_IEX!J24</f>
        <v>19.350000000000001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7</v>
      </c>
      <c r="I25">
        <f>Bawana_NG!T25</f>
        <v>68.39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813.61492876922443</v>
      </c>
      <c r="P25" s="77">
        <v>66.66</v>
      </c>
      <c r="Q25" s="77">
        <v>25.06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435.06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-250</v>
      </c>
      <c r="AA25" s="117">
        <f>STOA!J25</f>
        <v>203</v>
      </c>
      <c r="AB25" s="117">
        <f>-STOA!P25</f>
        <v>0</v>
      </c>
      <c r="AC25">
        <f t="shared" si="0"/>
        <v>16.775713989262471</v>
      </c>
      <c r="AD25">
        <f t="shared" si="1"/>
        <v>1387.3358892736514</v>
      </c>
      <c r="AE25">
        <f>'IDT-1'!F25</f>
        <v>-50.744</v>
      </c>
      <c r="AF25" s="26"/>
      <c r="AG25">
        <f t="shared" si="2"/>
        <v>1336.5918892736515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7</v>
      </c>
      <c r="I26">
        <f>Bawana_NG!T26</f>
        <v>68.39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813.7024596572636</v>
      </c>
      <c r="P26" s="77">
        <v>66.66</v>
      </c>
      <c r="Q26" s="77">
        <v>25.06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434.66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-282</v>
      </c>
      <c r="AA26" s="117">
        <f>STOA!J26</f>
        <v>203</v>
      </c>
      <c r="AB26" s="117">
        <f>-STOA!P26</f>
        <v>0</v>
      </c>
      <c r="AC26">
        <f t="shared" si="0"/>
        <v>17.05706434178747</v>
      </c>
      <c r="AD26">
        <f t="shared" si="1"/>
        <v>1354.7420698091655</v>
      </c>
      <c r="AE26">
        <f>'IDT-1'!F26</f>
        <v>-36.328000000000003</v>
      </c>
      <c r="AF26" s="26"/>
      <c r="AG26">
        <f t="shared" si="2"/>
        <v>1318.4140698091655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68.39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818.79122536682917</v>
      </c>
      <c r="P27" s="77">
        <v>66.66</v>
      </c>
      <c r="Q27" s="77">
        <v>25.06</v>
      </c>
      <c r="R27" s="80">
        <v>3.55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435.33000000000004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-194</v>
      </c>
      <c r="AA27" s="117">
        <f>STOA!J27</f>
        <v>202.91000000000003</v>
      </c>
      <c r="AB27" s="117">
        <f>-STOA!P27</f>
        <v>0</v>
      </c>
      <c r="AC27">
        <f t="shared" si="0"/>
        <v>16.535221966904327</v>
      </c>
      <c r="AD27">
        <f t="shared" si="1"/>
        <v>1432.5673549824739</v>
      </c>
      <c r="AE27">
        <f>'IDT-1'!F27</f>
        <v>-150</v>
      </c>
      <c r="AF27" s="26"/>
      <c r="AG27">
        <f t="shared" si="2"/>
        <v>1282.5673549824739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68.39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833.45520314123905</v>
      </c>
      <c r="P28" s="77">
        <v>66.66</v>
      </c>
      <c r="Q28" s="77">
        <v>25.06</v>
      </c>
      <c r="R28" s="80">
        <v>7.5275123885034683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440.05000000000007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-270</v>
      </c>
      <c r="AA28" s="117">
        <f>STOA!J28</f>
        <v>202.91000000000003</v>
      </c>
      <c r="AB28" s="117">
        <f>-STOA!P28</f>
        <v>0</v>
      </c>
      <c r="AC28">
        <f t="shared" si="0"/>
        <v>17.500922221580904</v>
      </c>
      <c r="AD28">
        <f t="shared" si="1"/>
        <v>1428.8431448907111</v>
      </c>
      <c r="AE28">
        <f>'IDT-1'!F28</f>
        <v>-112.444</v>
      </c>
      <c r="AF28" s="26"/>
      <c r="AG28">
        <f t="shared" si="2"/>
        <v>1316.3991448907111</v>
      </c>
      <c r="AI28" s="75">
        <f>PXIL!J28</f>
        <v>0</v>
      </c>
      <c r="AJ28" s="75">
        <f>PXIL!P28</f>
        <v>0</v>
      </c>
      <c r="AK28" s="75">
        <f>RTM_IEX!J28</f>
        <v>29.02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68.39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832.41788135907939</v>
      </c>
      <c r="P29" s="77">
        <v>66.66</v>
      </c>
      <c r="Q29" s="77">
        <v>25.06</v>
      </c>
      <c r="R29" s="80">
        <v>11.700000000000001</v>
      </c>
      <c r="S29" s="80">
        <v>0</v>
      </c>
      <c r="T29" s="78">
        <f>SUMPRODUCT(LTA!F29:AJ29,LTA!F$101:AJ$101,LTA!F$105:AJ$105)</f>
        <v>2.78</v>
      </c>
      <c r="U29" s="78">
        <f>SUMPRODUCT(LTA!F29:AJ29,LTA!F$102:AJ$102,LTA!F$105:AJ$105)</f>
        <v>445.41000000000008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-317</v>
      </c>
      <c r="AA29" s="117">
        <f>STOA!J29</f>
        <v>202.91000000000003</v>
      </c>
      <c r="AB29" s="117">
        <f>-STOA!P29</f>
        <v>0</v>
      </c>
      <c r="AC29">
        <f t="shared" si="0"/>
        <v>17.923959674422253</v>
      </c>
      <c r="AD29">
        <f t="shared" si="1"/>
        <v>1382.0752732672063</v>
      </c>
      <c r="AE29">
        <f>'IDT-1'!F29</f>
        <v>-89.379000000000005</v>
      </c>
      <c r="AF29" s="26"/>
      <c r="AG29">
        <f t="shared" si="2"/>
        <v>1292.6962732672064</v>
      </c>
      <c r="AI29" s="75">
        <f>PXIL!J29</f>
        <v>0</v>
      </c>
      <c r="AJ29" s="75">
        <f>PXIL!P29</f>
        <v>0</v>
      </c>
      <c r="AK29" s="75">
        <f>RTM_IEX!J29</f>
        <v>19.350000000000001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68.39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832.43733623266246</v>
      </c>
      <c r="P30" s="77">
        <v>66.66</v>
      </c>
      <c r="Q30" s="77">
        <v>25.06</v>
      </c>
      <c r="R30" s="80">
        <v>11.7</v>
      </c>
      <c r="S30" s="80">
        <v>0</v>
      </c>
      <c r="T30" s="78">
        <f>SUMPRODUCT(LTA!F30:AJ30,LTA!F$101:AJ$101,LTA!F$105:AJ$105)</f>
        <v>5.73</v>
      </c>
      <c r="U30" s="78">
        <f>SUMPRODUCT(LTA!F30:AJ30,LTA!F$102:AJ$102,LTA!F$105:AJ$105)</f>
        <v>451.44000000000005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-364</v>
      </c>
      <c r="AA30" s="117">
        <f>STOA!J30</f>
        <v>202.91000000000003</v>
      </c>
      <c r="AB30" s="117">
        <f>-STOA!P30</f>
        <v>0</v>
      </c>
      <c r="AC30">
        <f t="shared" si="0"/>
        <v>18.420426870852964</v>
      </c>
      <c r="AD30">
        <f t="shared" si="1"/>
        <v>1343.5782609443588</v>
      </c>
      <c r="AE30">
        <f>'IDT-1'!F30</f>
        <v>-66.89</v>
      </c>
      <c r="AF30" s="26"/>
      <c r="AG30">
        <f t="shared" si="2"/>
        <v>1276.6882609443587</v>
      </c>
      <c r="AI30" s="75">
        <f>PXIL!J30</f>
        <v>0</v>
      </c>
      <c r="AJ30" s="75">
        <f>PXIL!P30</f>
        <v>0</v>
      </c>
      <c r="AK30" s="75">
        <f>RTM_IEX!J30</f>
        <v>19.350000000000001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7.0020005715918829</v>
      </c>
      <c r="I31">
        <f>Bawana_NG!T31</f>
        <v>68.39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832.45864871565288</v>
      </c>
      <c r="P31" s="77">
        <v>66.66</v>
      </c>
      <c r="Q31" s="77">
        <v>24.7</v>
      </c>
      <c r="R31" s="80">
        <v>11.7</v>
      </c>
      <c r="S31" s="80">
        <v>0</v>
      </c>
      <c r="T31" s="78">
        <f>SUMPRODUCT(LTA!F31:AJ31,LTA!F$101:AJ$101,LTA!F$105:AJ$105)</f>
        <v>11.76</v>
      </c>
      <c r="U31" s="78">
        <f>SUMPRODUCT(LTA!F31:AJ31,LTA!F$102:AJ$102,LTA!F$105:AJ$105)</f>
        <v>458.71000000000004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-416</v>
      </c>
      <c r="AA31" s="117">
        <f>STOA!J31</f>
        <v>202.82000000000002</v>
      </c>
      <c r="AB31" s="117">
        <f>-STOA!P31</f>
        <v>0</v>
      </c>
      <c r="AC31">
        <f t="shared" si="0"/>
        <v>18.82509465688744</v>
      </c>
      <c r="AD31">
        <f t="shared" si="1"/>
        <v>1284.6969062129065</v>
      </c>
      <c r="AE31">
        <f>'IDT-1'!F31</f>
        <v>-40.365000000000002</v>
      </c>
      <c r="AF31" s="26"/>
      <c r="AG31">
        <f t="shared" si="2"/>
        <v>1244.3319062129065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7.0020005715918829</v>
      </c>
      <c r="I32">
        <f>Bawana_NG!T32</f>
        <v>68.39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832.32248470221396</v>
      </c>
      <c r="P32" s="77">
        <v>66.66</v>
      </c>
      <c r="Q32" s="77">
        <v>24.7</v>
      </c>
      <c r="R32" s="80">
        <v>11.7</v>
      </c>
      <c r="S32" s="80">
        <v>0</v>
      </c>
      <c r="T32" s="78">
        <f>SUMPRODUCT(LTA!F32:AJ32,LTA!F$101:AJ$101,LTA!F$105:AJ$105)</f>
        <v>20.190000000000001</v>
      </c>
      <c r="U32" s="78">
        <f>SUMPRODUCT(LTA!F32:AJ32,LTA!F$102:AJ$102,LTA!F$105:AJ$105)</f>
        <v>467.49000000000007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-464</v>
      </c>
      <c r="AA32" s="117">
        <f>STOA!J32</f>
        <v>202.82000000000002</v>
      </c>
      <c r="AB32" s="117">
        <f>-STOA!P32</f>
        <v>0</v>
      </c>
      <c r="AC32">
        <f t="shared" si="0"/>
        <v>19.614278534634551</v>
      </c>
      <c r="AD32">
        <f t="shared" si="1"/>
        <v>1277.1615583217203</v>
      </c>
      <c r="AE32">
        <f>'IDT-1'!F32</f>
        <v>-19.029</v>
      </c>
      <c r="AF32" s="26"/>
      <c r="AG32">
        <f t="shared" si="2"/>
        <v>1258.1325583217204</v>
      </c>
      <c r="AI32" s="75">
        <f>PXIL!J32</f>
        <v>0</v>
      </c>
      <c r="AJ32" s="75">
        <f>PXIL!P32</f>
        <v>0</v>
      </c>
      <c r="AK32" s="75">
        <f>RTM_IEX!J32</f>
        <v>24.18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7.0020005715918829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633.03784418464522</v>
      </c>
      <c r="P33" s="77">
        <v>66.66</v>
      </c>
      <c r="Q33" s="77">
        <v>24.7</v>
      </c>
      <c r="R33" s="80">
        <v>11.7</v>
      </c>
      <c r="S33" s="80">
        <v>0</v>
      </c>
      <c r="T33" s="78">
        <f>SUMPRODUCT(LTA!F33:AJ33,LTA!F$101:AJ$101,LTA!F$105:AJ$105)</f>
        <v>31.209999999999997</v>
      </c>
      <c r="U33" s="78">
        <f>SUMPRODUCT(LTA!F33:AJ33,LTA!F$102:AJ$102,LTA!F$105:AJ$105)</f>
        <v>468.18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-263</v>
      </c>
      <c r="AA33" s="117">
        <f>STOA!J33</f>
        <v>202.82000000000002</v>
      </c>
      <c r="AB33" s="117">
        <f>-STOA!P33</f>
        <v>0</v>
      </c>
      <c r="AC33">
        <f t="shared" si="0"/>
        <v>15.804548907736724</v>
      </c>
      <c r="AD33">
        <f t="shared" si="1"/>
        <v>1251.8319703421898</v>
      </c>
      <c r="AE33">
        <f>'IDT-1'!F33</f>
        <v>0</v>
      </c>
      <c r="AF33" s="26"/>
      <c r="AG33">
        <f t="shared" si="2"/>
        <v>1251.8319703421898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7.0020005715918829</v>
      </c>
      <c r="I34">
        <f>Bawana_NG!T34</f>
        <v>50.001373489243754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588.91247300966268</v>
      </c>
      <c r="P34" s="77">
        <v>38.700000000000003</v>
      </c>
      <c r="Q34" s="77">
        <v>7.74</v>
      </c>
      <c r="R34" s="80">
        <v>11.7</v>
      </c>
      <c r="S34" s="80">
        <v>0</v>
      </c>
      <c r="T34" s="78">
        <f>SUMPRODUCT(LTA!F34:AJ34,LTA!F$101:AJ$101,LTA!F$105:AJ$105)</f>
        <v>46.11</v>
      </c>
      <c r="U34" s="78">
        <f>SUMPRODUCT(LTA!F34:AJ34,LTA!F$102:AJ$102,LTA!F$105:AJ$105)</f>
        <v>428.69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-120.9</v>
      </c>
      <c r="AA34" s="117">
        <f>STOA!J34</f>
        <v>202.82000000000002</v>
      </c>
      <c r="AB34" s="117">
        <f>-STOA!P34</f>
        <v>0</v>
      </c>
      <c r="AC34">
        <f t="shared" si="0"/>
        <v>14.297628646584869</v>
      </c>
      <c r="AD34">
        <f t="shared" si="1"/>
        <v>1196.804892917603</v>
      </c>
      <c r="AE34">
        <f>'IDT-1'!F34</f>
        <v>0</v>
      </c>
      <c r="AF34" s="26"/>
      <c r="AG34">
        <f t="shared" si="2"/>
        <v>1196.804892917603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7.0020005715918829</v>
      </c>
      <c r="I35">
        <f>Bawana_NG!T35</f>
        <v>50.001373489243754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577.00025477810595</v>
      </c>
      <c r="P35" s="77">
        <v>38.700000000000003</v>
      </c>
      <c r="Q35" s="77">
        <v>7.74</v>
      </c>
      <c r="R35" s="80">
        <v>17.7</v>
      </c>
      <c r="S35" s="80">
        <v>0</v>
      </c>
      <c r="T35" s="78">
        <f>SUMPRODUCT(LTA!F35:AJ35,LTA!F$101:AJ$101,LTA!F$105:AJ$105)</f>
        <v>63.32</v>
      </c>
      <c r="U35" s="78">
        <f>SUMPRODUCT(LTA!F35:AJ35,LTA!F$102:AJ$102,LTA!F$105:AJ$105)</f>
        <v>436.21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-206.2</v>
      </c>
      <c r="AA35" s="117">
        <f>STOA!J35</f>
        <v>202.72</v>
      </c>
      <c r="AB35" s="117">
        <f>-STOA!P35</f>
        <v>0</v>
      </c>
      <c r="AC35">
        <f t="shared" si="0"/>
        <v>14.642571114847735</v>
      </c>
      <c r="AD35">
        <f t="shared" si="1"/>
        <v>1194.8777322177834</v>
      </c>
      <c r="AE35">
        <f>'IDT-1'!F35</f>
        <v>0</v>
      </c>
      <c r="AF35" s="26"/>
      <c r="AG35">
        <f t="shared" si="2"/>
        <v>1194.8777322177834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7.0020005715918829</v>
      </c>
      <c r="I36">
        <f>Bawana_NG!T36</f>
        <v>50.001373489243754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577.00025477810595</v>
      </c>
      <c r="P36" s="77">
        <v>38.700000000000003</v>
      </c>
      <c r="Q36" s="77">
        <v>7.7371439114391141</v>
      </c>
      <c r="R36" s="80">
        <v>17.7</v>
      </c>
      <c r="S36" s="80">
        <v>0</v>
      </c>
      <c r="T36" s="78">
        <f>SUMPRODUCT(LTA!F36:AJ36,LTA!F$101:AJ$101,LTA!F$105:AJ$105)</f>
        <v>79.430000000000007</v>
      </c>
      <c r="U36" s="78">
        <f>SUMPRODUCT(LTA!F36:AJ36,LTA!F$102:AJ$102,LTA!F$105:AJ$105)</f>
        <v>383.19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-161</v>
      </c>
      <c r="AA36" s="117">
        <f>STOA!J36</f>
        <v>202.72</v>
      </c>
      <c r="AB36" s="117">
        <f>-STOA!P36</f>
        <v>0</v>
      </c>
      <c r="AC36">
        <f t="shared" si="0"/>
        <v>13.916446617265171</v>
      </c>
      <c r="AD36">
        <f t="shared" si="1"/>
        <v>1203.8910006268052</v>
      </c>
      <c r="AE36">
        <f>'IDT-1'!F36</f>
        <v>0</v>
      </c>
      <c r="AF36" s="26"/>
      <c r="AG36">
        <f t="shared" si="2"/>
        <v>1203.8910006268052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23.14</v>
      </c>
      <c r="H37">
        <f>PPCL_Spot!T37</f>
        <v>7.0020005715918829</v>
      </c>
      <c r="I37">
        <f>Bawana_NG!T37</f>
        <v>50.001373489243754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583.15273430172113</v>
      </c>
      <c r="P37" s="77">
        <v>38.699999999999996</v>
      </c>
      <c r="Q37" s="77">
        <v>7.7371439114391141</v>
      </c>
      <c r="R37" s="80">
        <v>17.7</v>
      </c>
      <c r="S37" s="80">
        <v>0</v>
      </c>
      <c r="T37" s="78">
        <f>SUMPRODUCT(LTA!F37:AJ37,LTA!F$101:AJ$101,LTA!F$105:AJ$105)</f>
        <v>86.92</v>
      </c>
      <c r="U37" s="78">
        <f>SUMPRODUCT(LTA!F37:AJ37,LTA!F$102:AJ$102,LTA!F$105:AJ$105)</f>
        <v>373.04000000000008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-181</v>
      </c>
      <c r="AA37" s="117">
        <f>STOA!J37</f>
        <v>202.72</v>
      </c>
      <c r="AB37" s="117">
        <f>-STOA!P37</f>
        <v>0</v>
      </c>
      <c r="AC37">
        <f t="shared" si="0"/>
        <v>14.03241411156783</v>
      </c>
      <c r="AD37">
        <f t="shared" si="1"/>
        <v>1216.9531574850773</v>
      </c>
      <c r="AE37">
        <f>'IDT-1'!F37</f>
        <v>0</v>
      </c>
      <c r="AF37" s="26"/>
      <c r="AG37">
        <f t="shared" si="2"/>
        <v>1216.9531574850773</v>
      </c>
      <c r="AI37" s="75">
        <f>PXIL!J37</f>
        <v>0</v>
      </c>
      <c r="AJ37" s="75">
        <f>PXIL!P37</f>
        <v>0</v>
      </c>
      <c r="AK37" s="75">
        <f>RTM_IEX!J37</f>
        <v>9.68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7.0020005715918829</v>
      </c>
      <c r="I38">
        <f>Bawana_NG!T38</f>
        <v>50.001373489243754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583.53070285477713</v>
      </c>
      <c r="P38" s="77">
        <v>38.700000000000003</v>
      </c>
      <c r="Q38" s="77">
        <v>7.7371439114391141</v>
      </c>
      <c r="R38" s="80">
        <v>17.7</v>
      </c>
      <c r="S38" s="80">
        <v>0</v>
      </c>
      <c r="T38" s="78">
        <f>SUMPRODUCT(LTA!F38:AJ38,LTA!F$101:AJ$101,LTA!F$105:AJ$105)</f>
        <v>93.06</v>
      </c>
      <c r="U38" s="78">
        <f>SUMPRODUCT(LTA!F38:AJ38,LTA!F$102:AJ$102,LTA!F$105:AJ$105)</f>
        <v>387.86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-192</v>
      </c>
      <c r="AA38" s="117">
        <f>STOA!J38</f>
        <v>202.72</v>
      </c>
      <c r="AB38" s="117">
        <f>-STOA!P38</f>
        <v>0</v>
      </c>
      <c r="AC38">
        <f t="shared" si="0"/>
        <v>14.317847637578868</v>
      </c>
      <c r="AD38">
        <f t="shared" si="1"/>
        <v>1227.0056925121221</v>
      </c>
      <c r="AE38">
        <f>'IDT-1'!F38</f>
        <v>0</v>
      </c>
      <c r="AF38" s="26"/>
      <c r="AG38">
        <f t="shared" si="2"/>
        <v>1227.0056925121221</v>
      </c>
      <c r="AI38" s="75">
        <f>PXIL!J38</f>
        <v>0</v>
      </c>
      <c r="AJ38" s="75">
        <f>PXIL!P38</f>
        <v>0</v>
      </c>
      <c r="AK38" s="75">
        <f>RTM_IEX!J38</f>
        <v>9.68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12.192319322648927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50.001373489243754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578.10693879017231</v>
      </c>
      <c r="P39" s="77">
        <v>38.700000000000003</v>
      </c>
      <c r="Q39" s="77">
        <v>7.7371439114391141</v>
      </c>
      <c r="R39" s="80">
        <v>17.7</v>
      </c>
      <c r="S39" s="80">
        <v>0</v>
      </c>
      <c r="T39" s="78">
        <f>SUMPRODUCT(LTA!F39:AJ39,LTA!F$101:AJ$101,LTA!F$105:AJ$105)</f>
        <v>95.18</v>
      </c>
      <c r="U39" s="78">
        <f>SUMPRODUCT(LTA!F39:AJ39,LTA!F$102:AJ$102,LTA!F$105:AJ$105)</f>
        <v>370.72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202.64000000000001</v>
      </c>
      <c r="AB39" s="117">
        <f>-STOA!P39</f>
        <v>0</v>
      </c>
      <c r="AC39">
        <f t="shared" si="0"/>
        <v>13.057686626294464</v>
      </c>
      <c r="AD39">
        <f t="shared" si="1"/>
        <v>1310.0600888872098</v>
      </c>
      <c r="AE39">
        <f>'IDT-1'!F39</f>
        <v>0</v>
      </c>
      <c r="AF39" s="26"/>
      <c r="AG39">
        <f t="shared" si="2"/>
        <v>1310.0600888872098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12.192319322648927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50.001373489243754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578.10693879017231</v>
      </c>
      <c r="P40" s="77">
        <v>38.699999999999996</v>
      </c>
      <c r="Q40" s="77">
        <v>7.7371439114391141</v>
      </c>
      <c r="R40" s="80">
        <v>17.7</v>
      </c>
      <c r="S40" s="80">
        <v>0</v>
      </c>
      <c r="T40" s="78">
        <f>SUMPRODUCT(LTA!F40:AJ40,LTA!F$101:AJ$101,LTA!F$105:AJ$105)</f>
        <v>97.82</v>
      </c>
      <c r="U40" s="78">
        <f>SUMPRODUCT(LTA!F40:AJ40,LTA!F$102:AJ$102,LTA!F$105:AJ$105)</f>
        <v>377.74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202.64000000000001</v>
      </c>
      <c r="AB40" s="117">
        <f>-STOA!P40</f>
        <v>0</v>
      </c>
      <c r="AC40">
        <f t="shared" si="0"/>
        <v>13.275866539127396</v>
      </c>
      <c r="AD40">
        <f t="shared" si="1"/>
        <v>1304.5019089743769</v>
      </c>
      <c r="AE40">
        <f>'IDT-1'!F40</f>
        <v>0</v>
      </c>
      <c r="AF40" s="26"/>
      <c r="AG40">
        <f t="shared" si="2"/>
        <v>1304.5019089743769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12.192319322648927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54.8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582.32521349814795</v>
      </c>
      <c r="P41" s="77">
        <v>38.699999999999996</v>
      </c>
      <c r="Q41" s="77">
        <v>7.7371439114391141</v>
      </c>
      <c r="R41" s="80">
        <v>17.7</v>
      </c>
      <c r="S41" s="80">
        <v>0</v>
      </c>
      <c r="T41" s="78">
        <f>SUMPRODUCT(LTA!F41:AJ41,LTA!F$101:AJ$101,LTA!F$105:AJ$105)</f>
        <v>98.5</v>
      </c>
      <c r="U41" s="78">
        <f>SUMPRODUCT(LTA!F41:AJ41,LTA!F$102:AJ$102,LTA!F$105:AJ$105)</f>
        <v>383.87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202.64000000000001</v>
      </c>
      <c r="AB41" s="117">
        <f>-STOA!P41</f>
        <v>0</v>
      </c>
      <c r="AC41">
        <f t="shared" si="0"/>
        <v>12.571721155243679</v>
      </c>
      <c r="AD41">
        <f t="shared" si="1"/>
        <v>1416.0329555769924</v>
      </c>
      <c r="AE41">
        <f>'IDT-1'!F41</f>
        <v>0</v>
      </c>
      <c r="AF41" s="26"/>
      <c r="AG41">
        <f t="shared" si="2"/>
        <v>1416.0329555769924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12.192319322648927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54.8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582.32442316459094</v>
      </c>
      <c r="P42" s="77">
        <v>38.700000000000003</v>
      </c>
      <c r="Q42" s="77">
        <v>7.7371439114391141</v>
      </c>
      <c r="R42" s="80">
        <v>17.7</v>
      </c>
      <c r="S42" s="80">
        <v>0</v>
      </c>
      <c r="T42" s="78">
        <f>SUMPRODUCT(LTA!F42:AJ42,LTA!F$101:AJ$101,LTA!F$105:AJ$105)</f>
        <v>103.13</v>
      </c>
      <c r="U42" s="78">
        <f>SUMPRODUCT(LTA!F42:AJ42,LTA!F$102:AJ$102,LTA!F$105:AJ$105)</f>
        <v>393.63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202.64000000000001</v>
      </c>
      <c r="AB42" s="117">
        <f>-STOA!P42</f>
        <v>0</v>
      </c>
      <c r="AC42">
        <f t="shared" si="0"/>
        <v>12.698346200308379</v>
      </c>
      <c r="AD42">
        <f t="shared" si="1"/>
        <v>1430.2955401983709</v>
      </c>
      <c r="AE42">
        <f>'IDT-1'!F42</f>
        <v>0</v>
      </c>
      <c r="AF42" s="26"/>
      <c r="AG42">
        <f t="shared" si="2"/>
        <v>1430.2955401983709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12.192319322648927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54.8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591.39360683881023</v>
      </c>
      <c r="P43" s="77">
        <v>39.78</v>
      </c>
      <c r="Q43" s="77">
        <v>7.7371439114391141</v>
      </c>
      <c r="R43" s="80">
        <v>17.7</v>
      </c>
      <c r="S43" s="80">
        <v>0</v>
      </c>
      <c r="T43" s="78">
        <f>SUMPRODUCT(LTA!F43:AJ43,LTA!F$101:AJ$101,LTA!F$105:AJ$105)</f>
        <v>93.77</v>
      </c>
      <c r="U43" s="78">
        <f>SUMPRODUCT(LTA!F43:AJ43,LTA!F$102:AJ$102,LTA!F$105:AJ$105)</f>
        <v>412.64000000000004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202.54000000000002</v>
      </c>
      <c r="AB43" s="117">
        <f>-STOA!P43</f>
        <v>0</v>
      </c>
      <c r="AC43">
        <f t="shared" si="0"/>
        <v>13.049261567085411</v>
      </c>
      <c r="AD43">
        <f t="shared" si="1"/>
        <v>1429.6438085058128</v>
      </c>
      <c r="AE43">
        <f>'IDT-1'!F43</f>
        <v>0</v>
      </c>
      <c r="AF43" s="26"/>
      <c r="AG43">
        <f t="shared" si="2"/>
        <v>1429.6438085058128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12.192319322648927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54.8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591.39359119975893</v>
      </c>
      <c r="P44" s="77">
        <v>38.700000000000003</v>
      </c>
      <c r="Q44" s="77">
        <v>7.7371439114391141</v>
      </c>
      <c r="R44" s="80">
        <v>17.7</v>
      </c>
      <c r="S44" s="80">
        <v>0</v>
      </c>
      <c r="T44" s="78">
        <f>SUMPRODUCT(LTA!F44:AJ44,LTA!F$101:AJ$101,LTA!F$105:AJ$105)</f>
        <v>94.37</v>
      </c>
      <c r="U44" s="78">
        <f>SUMPRODUCT(LTA!F44:AJ44,LTA!F$102:AJ$102,LTA!F$105:AJ$105)</f>
        <v>442.94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202.54000000000002</v>
      </c>
      <c r="AB44" s="117">
        <f>-STOA!P44</f>
        <v>0</v>
      </c>
      <c r="AC44">
        <f t="shared" si="0"/>
        <v>13.304394879017856</v>
      </c>
      <c r="AD44">
        <f t="shared" si="1"/>
        <v>1498.5586595548293</v>
      </c>
      <c r="AE44">
        <f>'IDT-1'!F44</f>
        <v>0</v>
      </c>
      <c r="AF44" s="26"/>
      <c r="AG44">
        <f t="shared" si="2"/>
        <v>1498.5586595548293</v>
      </c>
      <c r="AI44" s="75">
        <f>PXIL!J44</f>
        <v>0</v>
      </c>
      <c r="AJ44" s="75">
        <f>PXIL!P44</f>
        <v>0</v>
      </c>
      <c r="AK44" s="75">
        <f>RTM_IEX!J44</f>
        <v>19.350000000000001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54.8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591.63354813798651</v>
      </c>
      <c r="P45" s="77">
        <v>38.700000000000003</v>
      </c>
      <c r="Q45" s="77">
        <v>7.7371439114391141</v>
      </c>
      <c r="R45" s="80">
        <v>17.7</v>
      </c>
      <c r="S45" s="80">
        <v>0</v>
      </c>
      <c r="T45" s="78">
        <f>SUMPRODUCT(LTA!F45:AJ45,LTA!F$101:AJ$101,LTA!F$105:AJ$105)</f>
        <v>94.75</v>
      </c>
      <c r="U45" s="78">
        <f>SUMPRODUCT(LTA!F45:AJ45,LTA!F$102:AJ$102,LTA!F$105:AJ$105)</f>
        <v>481.64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202.54000000000002</v>
      </c>
      <c r="AB45" s="117">
        <f>-STOA!P45</f>
        <v>0</v>
      </c>
      <c r="AC45">
        <f t="shared" si="0"/>
        <v>13.746474325740119</v>
      </c>
      <c r="AD45">
        <f t="shared" si="1"/>
        <v>1488.0865370463346</v>
      </c>
      <c r="AE45">
        <f>'IDT-1'!F45</f>
        <v>0</v>
      </c>
      <c r="AF45" s="26"/>
      <c r="AG45">
        <f t="shared" si="2"/>
        <v>1488.0865370463346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54.8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591.6336669675901</v>
      </c>
      <c r="P46" s="77">
        <v>38.700000000000003</v>
      </c>
      <c r="Q46" s="77">
        <v>7.7371439114391141</v>
      </c>
      <c r="R46" s="80">
        <v>17.7</v>
      </c>
      <c r="S46" s="80">
        <v>0</v>
      </c>
      <c r="T46" s="78">
        <f>SUMPRODUCT(LTA!F46:AJ46,LTA!F$101:AJ$101,LTA!F$105:AJ$105)</f>
        <v>96.460000000000008</v>
      </c>
      <c r="U46" s="78">
        <f>SUMPRODUCT(LTA!F46:AJ46,LTA!F$102:AJ$102,LTA!F$105:AJ$105)</f>
        <v>525.76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202.54000000000002</v>
      </c>
      <c r="AB46" s="117">
        <f>-STOA!P46</f>
        <v>0</v>
      </c>
      <c r="AC46">
        <f t="shared" si="0"/>
        <v>14.060998096218674</v>
      </c>
      <c r="AD46">
        <f t="shared" si="1"/>
        <v>1543.6021321054593</v>
      </c>
      <c r="AE46">
        <f>'IDT-1'!F46</f>
        <v>0</v>
      </c>
      <c r="AF46" s="26"/>
      <c r="AG46">
        <f t="shared" si="2"/>
        <v>1543.6021321054593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50.143433892302873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615.54694216941675</v>
      </c>
      <c r="P47" s="77">
        <v>66.663767165866062</v>
      </c>
      <c r="Q47" s="77">
        <v>7.7371439114391141</v>
      </c>
      <c r="R47" s="80">
        <v>17.7</v>
      </c>
      <c r="S47" s="80">
        <v>0</v>
      </c>
      <c r="T47" s="78">
        <f>SUMPRODUCT(LTA!F47:AJ47,LTA!F$101:AJ$101,LTA!F$105:AJ$105)</f>
        <v>98.25</v>
      </c>
      <c r="U47" s="78">
        <f>SUMPRODUCT(LTA!F47:AJ47,LTA!F$102:AJ$102,LTA!F$105:AJ$105)</f>
        <v>521.79000000000008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202.54000000000002</v>
      </c>
      <c r="AB47" s="117">
        <f>-STOA!P47</f>
        <v>0</v>
      </c>
      <c r="AC47">
        <f t="shared" si="0"/>
        <v>15.078823213860307</v>
      </c>
      <c r="AD47">
        <f t="shared" si="1"/>
        <v>1517.6247832478134</v>
      </c>
      <c r="AE47">
        <f>'IDT-1'!F47</f>
        <v>0</v>
      </c>
      <c r="AF47" s="26"/>
      <c r="AG47">
        <f t="shared" si="2"/>
        <v>1517.6247832478134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50.143433892302873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615.45087909096742</v>
      </c>
      <c r="P48" s="77">
        <v>66.66</v>
      </c>
      <c r="Q48" s="77">
        <v>24.705608537693003</v>
      </c>
      <c r="R48" s="80">
        <v>17.7</v>
      </c>
      <c r="S48" s="80">
        <v>0</v>
      </c>
      <c r="T48" s="78">
        <f>SUMPRODUCT(LTA!F48:AJ48,LTA!F$101:AJ$101,LTA!F$105:AJ$105)</f>
        <v>98.55</v>
      </c>
      <c r="U48" s="78">
        <f>SUMPRODUCT(LTA!F48:AJ48,LTA!F$102:AJ$102,LTA!F$105:AJ$105)</f>
        <v>521.70000000000005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202.54000000000002</v>
      </c>
      <c r="AB48" s="117">
        <f>-STOA!P48</f>
        <v>0</v>
      </c>
      <c r="AC48">
        <f t="shared" si="0"/>
        <v>14.962771370755508</v>
      </c>
      <c r="AD48">
        <f t="shared" si="1"/>
        <v>1564.8194694728568</v>
      </c>
      <c r="AE48">
        <f>'IDT-1'!F48</f>
        <v>0</v>
      </c>
      <c r="AF48" s="26"/>
      <c r="AG48">
        <f t="shared" si="2"/>
        <v>1564.8194694728568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620.48479455436609</v>
      </c>
      <c r="P49" s="77">
        <v>66.66</v>
      </c>
      <c r="Q49" s="77">
        <v>24.705608537693003</v>
      </c>
      <c r="R49" s="80">
        <v>17.7</v>
      </c>
      <c r="S49" s="80">
        <v>0</v>
      </c>
      <c r="T49" s="78">
        <f>SUMPRODUCT(LTA!F49:AJ49,LTA!F$101:AJ$101,LTA!F$105:AJ$105)</f>
        <v>97.639999999999986</v>
      </c>
      <c r="U49" s="78">
        <f>SUMPRODUCT(LTA!F49:AJ49,LTA!F$102:AJ$102,LTA!F$105:AJ$105)</f>
        <v>520.62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202.54000000000002</v>
      </c>
      <c r="AB49" s="117">
        <f>-STOA!P49</f>
        <v>0</v>
      </c>
      <c r="AC49">
        <f t="shared" si="0"/>
        <v>15.693463259912871</v>
      </c>
      <c r="AD49">
        <f t="shared" si="1"/>
        <v>1526.5892591547952</v>
      </c>
      <c r="AE49">
        <f>'IDT-1'!F49</f>
        <v>-2.3069999999999999</v>
      </c>
      <c r="AF49" s="26"/>
      <c r="AG49">
        <f t="shared" si="2"/>
        <v>1524.2822591547952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634.53801680153447</v>
      </c>
      <c r="P50" s="77">
        <v>66.66</v>
      </c>
      <c r="Q50" s="77">
        <v>24.705608537693003</v>
      </c>
      <c r="R50" s="80">
        <v>17.7</v>
      </c>
      <c r="S50" s="80">
        <v>0</v>
      </c>
      <c r="T50" s="78">
        <f>SUMPRODUCT(LTA!F50:AJ50,LTA!F$101:AJ$101,LTA!F$105:AJ$105)</f>
        <v>99.3</v>
      </c>
      <c r="U50" s="78">
        <f>SUMPRODUCT(LTA!F50:AJ50,LTA!F$102:AJ$102,LTA!F$105:AJ$105)</f>
        <v>520.35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202.54000000000002</v>
      </c>
      <c r="AB50" s="117">
        <f>-STOA!P50</f>
        <v>0</v>
      </c>
      <c r="AC50">
        <f t="shared" si="0"/>
        <v>15.651801065244044</v>
      </c>
      <c r="AD50">
        <f t="shared" si="1"/>
        <v>1562.0741435966324</v>
      </c>
      <c r="AE50">
        <f>'IDT-1'!F50</f>
        <v>-9.8030000000000008</v>
      </c>
      <c r="AF50" s="26"/>
      <c r="AG50">
        <f t="shared" si="2"/>
        <v>1552.2711435966323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12.198316183348926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635.24083858808217</v>
      </c>
      <c r="P51" s="77">
        <v>66.66</v>
      </c>
      <c r="Q51" s="77">
        <v>24.7</v>
      </c>
      <c r="R51" s="80">
        <v>17.7</v>
      </c>
      <c r="S51" s="80">
        <v>0</v>
      </c>
      <c r="T51" s="78">
        <f>SUMPRODUCT(LTA!F51:AJ51,LTA!F$101:AJ$101,LTA!F$105:AJ$105)</f>
        <v>99.38</v>
      </c>
      <c r="U51" s="78">
        <f>SUMPRODUCT(LTA!F51:AJ51,LTA!F$102:AJ$102,LTA!F$105:AJ$105)</f>
        <v>530.74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202.72</v>
      </c>
      <c r="AB51" s="117">
        <f>-STOA!P51</f>
        <v>0</v>
      </c>
      <c r="AC51">
        <f t="shared" si="0"/>
        <v>16.018053139873984</v>
      </c>
      <c r="AD51">
        <f t="shared" si="1"/>
        <v>1543.0611016315572</v>
      </c>
      <c r="AE51">
        <f>'IDT-1'!F51</f>
        <v>-12.109</v>
      </c>
      <c r="AF51" s="26"/>
      <c r="AG51">
        <f t="shared" si="2"/>
        <v>1530.9521016315573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635.18714799571501</v>
      </c>
      <c r="P52" s="77">
        <v>66.66</v>
      </c>
      <c r="Q52" s="77">
        <v>24.7</v>
      </c>
      <c r="R52" s="80">
        <v>17.7</v>
      </c>
      <c r="S52" s="80">
        <v>0</v>
      </c>
      <c r="T52" s="78">
        <f>SUMPRODUCT(LTA!F52:AJ52,LTA!F$101:AJ$101,LTA!F$105:AJ$105)</f>
        <v>99.44</v>
      </c>
      <c r="U52" s="78">
        <f>SUMPRODUCT(LTA!F52:AJ52,LTA!F$102:AJ$102,LTA!F$105:AJ$105)</f>
        <v>530.23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202.72</v>
      </c>
      <c r="AB52" s="117">
        <f>-STOA!P52</f>
        <v>0</v>
      </c>
      <c r="AC52">
        <f t="shared" si="0"/>
        <v>15.658495561773343</v>
      </c>
      <c r="AD52">
        <f t="shared" si="1"/>
        <v>1582.9169686172906</v>
      </c>
      <c r="AE52">
        <f>'IDT-1'!F52</f>
        <v>-5.766</v>
      </c>
      <c r="AF52" s="26"/>
      <c r="AG52">
        <f t="shared" si="2"/>
        <v>1577.1509686172906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12.198316183348926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635.1938506338895</v>
      </c>
      <c r="P53" s="77">
        <v>66.66</v>
      </c>
      <c r="Q53" s="77">
        <v>24.7</v>
      </c>
      <c r="R53" s="80">
        <v>17.7</v>
      </c>
      <c r="S53" s="80">
        <v>0</v>
      </c>
      <c r="T53" s="78">
        <f>SUMPRODUCT(LTA!F53:AJ53,LTA!F$101:AJ$101,LTA!F$105:AJ$105)</f>
        <v>99.46</v>
      </c>
      <c r="U53" s="78">
        <f>SUMPRODUCT(LTA!F53:AJ53,LTA!F$102:AJ$102,LTA!F$105:AJ$105)</f>
        <v>544.05000000000007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202.72</v>
      </c>
      <c r="AB53" s="117">
        <f>-STOA!P53</f>
        <v>0</v>
      </c>
      <c r="AC53">
        <f t="shared" si="0"/>
        <v>16.091081008266116</v>
      </c>
      <c r="AD53">
        <f t="shared" si="1"/>
        <v>1561.3310858089724</v>
      </c>
      <c r="AE53">
        <f>'IDT-1'!F53</f>
        <v>-11.532999999999999</v>
      </c>
      <c r="AF53" s="26"/>
      <c r="AG53">
        <f t="shared" si="2"/>
        <v>1549.7980858089725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12.198316183348926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635.19369223108845</v>
      </c>
      <c r="P54" s="77">
        <v>66.66</v>
      </c>
      <c r="Q54" s="77">
        <v>24.7</v>
      </c>
      <c r="R54" s="80">
        <v>17.7</v>
      </c>
      <c r="S54" s="80">
        <v>0</v>
      </c>
      <c r="T54" s="78">
        <f>SUMPRODUCT(LTA!F54:AJ54,LTA!F$101:AJ$101,LTA!F$105:AJ$105)</f>
        <v>99.38</v>
      </c>
      <c r="U54" s="78">
        <f>SUMPRODUCT(LTA!F54:AJ54,LTA!F$102:AJ$102,LTA!F$105:AJ$105)</f>
        <v>547.71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202.72</v>
      </c>
      <c r="AB54" s="117">
        <f>-STOA!P54</f>
        <v>0</v>
      </c>
      <c r="AC54">
        <f t="shared" si="0"/>
        <v>15.900630426266581</v>
      </c>
      <c r="AD54">
        <f t="shared" si="1"/>
        <v>1590.1013779881707</v>
      </c>
      <c r="AE54">
        <f>'IDT-1'!F54</f>
        <v>-8.65</v>
      </c>
      <c r="AF54" s="26"/>
      <c r="AG54">
        <f t="shared" si="2"/>
        <v>1581.4513779881706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55.273408337428137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619.55087976286097</v>
      </c>
      <c r="P55" s="77">
        <v>66.66</v>
      </c>
      <c r="Q55" s="77">
        <v>7.74</v>
      </c>
      <c r="R55" s="80">
        <v>17.7</v>
      </c>
      <c r="S55" s="80">
        <v>0</v>
      </c>
      <c r="T55" s="78">
        <f>SUMPRODUCT(LTA!F55:AJ55,LTA!F$101:AJ$101,LTA!F$105:AJ$105)</f>
        <v>99.25</v>
      </c>
      <c r="U55" s="78">
        <f>SUMPRODUCT(LTA!F55:AJ55,LTA!F$102:AJ$102,LTA!F$105:AJ$105)</f>
        <v>519.16999999999996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</v>
      </c>
      <c r="AB55" s="117">
        <f>-STOA!P55</f>
        <v>0</v>
      </c>
      <c r="AC55">
        <f t="shared" si="0"/>
        <v>15.770507321247267</v>
      </c>
      <c r="AD55">
        <f t="shared" si="1"/>
        <v>1454.9120969623907</v>
      </c>
      <c r="AE55">
        <f>'IDT-1'!F55</f>
        <v>0</v>
      </c>
      <c r="AF55" s="26"/>
      <c r="AG55">
        <f t="shared" si="2"/>
        <v>1454.9120969623907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55.273408337428137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619.5507230588629</v>
      </c>
      <c r="P56" s="77">
        <v>66.66</v>
      </c>
      <c r="Q56" s="77">
        <v>7.74</v>
      </c>
      <c r="R56" s="80">
        <v>17.7</v>
      </c>
      <c r="S56" s="80">
        <v>0</v>
      </c>
      <c r="T56" s="78">
        <f>SUMPRODUCT(LTA!F56:AJ56,LTA!F$101:AJ$101,LTA!F$105:AJ$105)</f>
        <v>100.42999999999999</v>
      </c>
      <c r="U56" s="78">
        <f>SUMPRODUCT(LTA!F56:AJ56,LTA!F$102:AJ$102,LTA!F$105:AJ$105)</f>
        <v>518.48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</v>
      </c>
      <c r="AB56" s="117">
        <f>-STOA!P56</f>
        <v>0</v>
      </c>
      <c r="AC56">
        <f t="shared" si="0"/>
        <v>15.730427304641108</v>
      </c>
      <c r="AD56">
        <f t="shared" si="1"/>
        <v>1460.4420202749989</v>
      </c>
      <c r="AE56">
        <f>'IDT-1'!F56</f>
        <v>0</v>
      </c>
      <c r="AF56" s="26"/>
      <c r="AG56">
        <f t="shared" si="2"/>
        <v>1460.4420202749989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632.86652043502284</v>
      </c>
      <c r="P57" s="77">
        <v>66.66</v>
      </c>
      <c r="Q57" s="77">
        <v>24.7</v>
      </c>
      <c r="R57" s="80">
        <v>17.7</v>
      </c>
      <c r="S57" s="80">
        <v>0</v>
      </c>
      <c r="T57" s="78">
        <f>SUMPRODUCT(LTA!F57:AJ57,LTA!F$101:AJ$101,LTA!F$105:AJ$105)</f>
        <v>100.25</v>
      </c>
      <c r="U57" s="78">
        <f>SUMPRODUCT(LTA!F57:AJ57,LTA!F$102:AJ$102,LTA!F$105:AJ$105)</f>
        <v>517.21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</v>
      </c>
      <c r="AB57" s="117">
        <f>-STOA!P57</f>
        <v>0</v>
      </c>
      <c r="AC57">
        <f t="shared" si="0"/>
        <v>15.355527488795346</v>
      </c>
      <c r="AD57">
        <f t="shared" si="1"/>
        <v>1588.9693091295765</v>
      </c>
      <c r="AE57">
        <f>'IDT-1'!F57</f>
        <v>0</v>
      </c>
      <c r="AF57" s="26"/>
      <c r="AG57">
        <f t="shared" si="2"/>
        <v>1588.9693091295765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632.86636373102476</v>
      </c>
      <c r="P58" s="77">
        <v>66.66</v>
      </c>
      <c r="Q58" s="77">
        <v>24.7</v>
      </c>
      <c r="R58" s="80">
        <v>17.7</v>
      </c>
      <c r="S58" s="80">
        <v>0</v>
      </c>
      <c r="T58" s="78">
        <f>SUMPRODUCT(LTA!F58:AJ58,LTA!F$101:AJ$101,LTA!F$105:AJ$105)</f>
        <v>100.16</v>
      </c>
      <c r="U58" s="78">
        <f>SUMPRODUCT(LTA!F58:AJ58,LTA!F$102:AJ$102,LTA!F$105:AJ$105)</f>
        <v>539.09999999999991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</v>
      </c>
      <c r="AB58" s="117">
        <f>-STOA!P58</f>
        <v>0</v>
      </c>
      <c r="AC58">
        <f t="shared" si="0"/>
        <v>15.458584834578208</v>
      </c>
      <c r="AD58">
        <f t="shared" si="1"/>
        <v>1620.6660950797955</v>
      </c>
      <c r="AE58">
        <f>'IDT-1'!F58</f>
        <v>0</v>
      </c>
      <c r="AF58" s="26"/>
      <c r="AG58">
        <f t="shared" si="2"/>
        <v>1620.6660950797955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12.204699066623753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632.33721183472289</v>
      </c>
      <c r="P59" s="77">
        <v>66.66</v>
      </c>
      <c r="Q59" s="77">
        <v>24.7</v>
      </c>
      <c r="R59" s="80">
        <v>17.7</v>
      </c>
      <c r="S59" s="80">
        <v>0</v>
      </c>
      <c r="T59" s="78">
        <f>SUMPRODUCT(LTA!F59:AJ59,LTA!F$101:AJ$101,LTA!F$105:AJ$105)</f>
        <v>99.47999999999999</v>
      </c>
      <c r="U59" s="78">
        <f>SUMPRODUCT(LTA!F59:AJ59,LTA!F$102:AJ$102,LTA!F$105:AJ$105)</f>
        <v>562.30000000000007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203.19</v>
      </c>
      <c r="AB59" s="117">
        <f>-STOA!P59</f>
        <v>0</v>
      </c>
      <c r="AC59">
        <f t="shared" si="0"/>
        <v>15.343098003986736</v>
      </c>
      <c r="AD59">
        <f t="shared" si="1"/>
        <v>1677.9688128973601</v>
      </c>
      <c r="AE59">
        <f>'IDT-1'!F59</f>
        <v>0</v>
      </c>
      <c r="AF59" s="26"/>
      <c r="AG59">
        <f t="shared" si="2"/>
        <v>1677.9688128973601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12.204699066623753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632.07684080517276</v>
      </c>
      <c r="P60" s="77">
        <v>66.66</v>
      </c>
      <c r="Q60" s="77">
        <v>24.7</v>
      </c>
      <c r="R60" s="80">
        <v>17.7</v>
      </c>
      <c r="S60" s="80">
        <v>0</v>
      </c>
      <c r="T60" s="78">
        <f>SUMPRODUCT(LTA!F60:AJ60,LTA!F$101:AJ$101,LTA!F$105:AJ$105)</f>
        <v>99.039999999999992</v>
      </c>
      <c r="U60" s="78">
        <f>SUMPRODUCT(LTA!F60:AJ60,LTA!F$102:AJ$102,LTA!F$105:AJ$105)</f>
        <v>556.20000000000016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203.19</v>
      </c>
      <c r="AB60" s="117">
        <f>-STOA!P60</f>
        <v>0</v>
      </c>
      <c r="AC60">
        <f t="shared" si="0"/>
        <v>15.061301550871812</v>
      </c>
      <c r="AD60">
        <f t="shared" si="1"/>
        <v>1696.4502383209249</v>
      </c>
      <c r="AE60">
        <f>'IDT-1'!F60</f>
        <v>0</v>
      </c>
      <c r="AF60" s="26"/>
      <c r="AG60">
        <f t="shared" si="2"/>
        <v>1696.4502383209249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12.204699066623753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627.99850435628559</v>
      </c>
      <c r="P61" s="77">
        <v>66.66</v>
      </c>
      <c r="Q61" s="77">
        <v>24.81</v>
      </c>
      <c r="R61" s="80">
        <v>17.7</v>
      </c>
      <c r="S61" s="80">
        <v>0</v>
      </c>
      <c r="T61" s="78">
        <f>SUMPRODUCT(LTA!F61:AJ61,LTA!F$101:AJ$101,LTA!F$105:AJ$105)</f>
        <v>98.449999999999989</v>
      </c>
      <c r="U61" s="78">
        <f>SUMPRODUCT(LTA!F61:AJ61,LTA!F$102:AJ$102,LTA!F$105:AJ$105)</f>
        <v>550.38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203.19</v>
      </c>
      <c r="AB61" s="117">
        <f>-STOA!P61</f>
        <v>0</v>
      </c>
      <c r="AC61">
        <f t="shared" si="0"/>
        <v>14.969972190121604</v>
      </c>
      <c r="AD61">
        <f t="shared" si="1"/>
        <v>1686.1632312327879</v>
      </c>
      <c r="AE61">
        <f>'IDT-1'!F61</f>
        <v>0</v>
      </c>
      <c r="AF61" s="26"/>
      <c r="AG61">
        <f t="shared" si="2"/>
        <v>1686.1632312327879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12.204699066623753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763.02439306559836</v>
      </c>
      <c r="P62" s="77">
        <v>66.66</v>
      </c>
      <c r="Q62" s="77">
        <v>24.81</v>
      </c>
      <c r="R62" s="80">
        <v>17.7</v>
      </c>
      <c r="S62" s="80">
        <v>0</v>
      </c>
      <c r="T62" s="78">
        <f>SUMPRODUCT(LTA!F62:AJ62,LTA!F$101:AJ$101,LTA!F$105:AJ$105)</f>
        <v>97.94</v>
      </c>
      <c r="U62" s="78">
        <f>SUMPRODUCT(LTA!F62:AJ62,LTA!F$102:AJ$102,LTA!F$105:AJ$105)</f>
        <v>543.71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203.19</v>
      </c>
      <c r="AB62" s="117">
        <f>-STOA!P62</f>
        <v>0</v>
      </c>
      <c r="AC62">
        <f t="shared" si="0"/>
        <v>16.095016010763555</v>
      </c>
      <c r="AD62">
        <f t="shared" si="1"/>
        <v>1812.8840761214585</v>
      </c>
      <c r="AE62">
        <f>'IDT-1'!F62</f>
        <v>-86.754000000000005</v>
      </c>
      <c r="AF62" s="26"/>
      <c r="AG62">
        <f t="shared" si="2"/>
        <v>1726.1300761214586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12.204699066623753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736.81843195236638</v>
      </c>
      <c r="P63" s="77">
        <v>66.66</v>
      </c>
      <c r="Q63" s="77">
        <v>24.7</v>
      </c>
      <c r="R63" s="80">
        <v>17.7</v>
      </c>
      <c r="S63" s="80">
        <v>0</v>
      </c>
      <c r="T63" s="78">
        <f>SUMPRODUCT(LTA!F63:AJ63,LTA!F$101:AJ$101,LTA!F$105:AJ$105)</f>
        <v>97.399999999999991</v>
      </c>
      <c r="U63" s="78">
        <f>SUMPRODUCT(LTA!F63:AJ63,LTA!F$102:AJ$102,LTA!F$105:AJ$105)</f>
        <v>532.68000000000006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203.37</v>
      </c>
      <c r="AB63" s="117">
        <f>-STOA!P63</f>
        <v>0</v>
      </c>
      <c r="AC63">
        <f t="shared" si="0"/>
        <v>15.763203552967115</v>
      </c>
      <c r="AD63">
        <f t="shared" si="1"/>
        <v>1775.5099274660231</v>
      </c>
      <c r="AE63">
        <f>'IDT-1'!F63</f>
        <v>-39.210999999999999</v>
      </c>
      <c r="AF63" s="26"/>
      <c r="AG63">
        <f t="shared" si="2"/>
        <v>1736.2989274660231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757.03962362156028</v>
      </c>
      <c r="P64" s="77">
        <v>66.66</v>
      </c>
      <c r="Q64" s="77">
        <v>24.7</v>
      </c>
      <c r="R64" s="80">
        <v>17.7</v>
      </c>
      <c r="S64" s="80">
        <v>0</v>
      </c>
      <c r="T64" s="78">
        <f>SUMPRODUCT(LTA!F64:AJ64,LTA!F$101:AJ$101,LTA!F$105:AJ$105)</f>
        <v>95.33</v>
      </c>
      <c r="U64" s="78">
        <f>SUMPRODUCT(LTA!F64:AJ64,LTA!F$102:AJ$102,LTA!F$105:AJ$105)</f>
        <v>526.16000000000008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203.37</v>
      </c>
      <c r="AB64" s="117">
        <f>-STOA!P64</f>
        <v>0</v>
      </c>
      <c r="AC64">
        <f t="shared" si="0"/>
        <v>15.865501870283202</v>
      </c>
      <c r="AD64">
        <f t="shared" si="1"/>
        <v>1787.0324379346259</v>
      </c>
      <c r="AE64">
        <f>'IDT-1'!F64</f>
        <v>-54.204000000000001</v>
      </c>
      <c r="AF64" s="26"/>
      <c r="AG64">
        <f t="shared" si="2"/>
        <v>1732.828437934626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765.91722241714183</v>
      </c>
      <c r="P65" s="77">
        <v>66.66</v>
      </c>
      <c r="Q65" s="77">
        <v>24.7</v>
      </c>
      <c r="R65" s="80">
        <v>17.7</v>
      </c>
      <c r="S65" s="80">
        <v>0</v>
      </c>
      <c r="T65" s="78">
        <f>SUMPRODUCT(LTA!F65:AJ65,LTA!F$101:AJ$101,LTA!F$105:AJ$105)</f>
        <v>94.699999999999989</v>
      </c>
      <c r="U65" s="78">
        <f>SUMPRODUCT(LTA!F65:AJ65,LTA!F$102:AJ$102,LTA!F$105:AJ$105)</f>
        <v>520.80000000000007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203.37</v>
      </c>
      <c r="AB65" s="117">
        <f>-STOA!P65</f>
        <v>0</v>
      </c>
      <c r="AC65">
        <f t="shared" si="0"/>
        <v>16.112865927739204</v>
      </c>
      <c r="AD65">
        <f t="shared" si="1"/>
        <v>1764.6726726727516</v>
      </c>
      <c r="AE65">
        <f>'IDT-1'!F65</f>
        <v>-64.582999999999998</v>
      </c>
      <c r="AF65" s="26"/>
      <c r="AG65">
        <f t="shared" si="2"/>
        <v>1700.0896726727515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766.25516977704171</v>
      </c>
      <c r="P66" s="77">
        <v>66.66</v>
      </c>
      <c r="Q66" s="77">
        <v>24.7</v>
      </c>
      <c r="R66" s="80">
        <v>17.7</v>
      </c>
      <c r="S66" s="80">
        <v>0</v>
      </c>
      <c r="T66" s="78">
        <f>SUMPRODUCT(LTA!F66:AJ66,LTA!F$101:AJ$101,LTA!F$105:AJ$105)</f>
        <v>93.27</v>
      </c>
      <c r="U66" s="78">
        <f>SUMPRODUCT(LTA!F66:AJ66,LTA!F$102:AJ$102,LTA!F$105:AJ$105)</f>
        <v>515.84000000000015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203.37</v>
      </c>
      <c r="AB66" s="117">
        <f>-STOA!P66</f>
        <v>0</v>
      </c>
      <c r="AC66">
        <f t="shared" si="0"/>
        <v>15.837654676451439</v>
      </c>
      <c r="AD66">
        <f t="shared" si="1"/>
        <v>1783.8958312839393</v>
      </c>
      <c r="AE66">
        <f>'IDT-1'!F66</f>
        <v>-66.89</v>
      </c>
      <c r="AF66" s="26"/>
      <c r="AG66">
        <f t="shared" si="2"/>
        <v>1717.0058312839392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12.198316183348926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769.178459031182</v>
      </c>
      <c r="P67" s="77">
        <v>66.66</v>
      </c>
      <c r="Q67" s="77">
        <v>24.7</v>
      </c>
      <c r="R67" s="80">
        <v>17.7</v>
      </c>
      <c r="S67" s="80">
        <v>0</v>
      </c>
      <c r="T67" s="78">
        <f>SUMPRODUCT(LTA!F67:AJ67,LTA!F$101:AJ$101,LTA!F$105:AJ$105)</f>
        <v>84.52</v>
      </c>
      <c r="U67" s="78">
        <f>SUMPRODUCT(LTA!F67:AJ67,LTA!F$102:AJ$102,LTA!F$105:AJ$105)</f>
        <v>508.35000000000008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203.56</v>
      </c>
      <c r="AB67" s="117">
        <f>-STOA!P67</f>
        <v>0</v>
      </c>
      <c r="AC67">
        <f t="shared" si="0"/>
        <v>16.166045997997642</v>
      </c>
      <c r="AD67">
        <f t="shared" si="1"/>
        <v>1720.4407292165336</v>
      </c>
      <c r="AE67">
        <f>'IDT-1'!F67</f>
        <v>-70.926000000000002</v>
      </c>
      <c r="AF67" s="26"/>
      <c r="AG67">
        <f t="shared" si="2"/>
        <v>1649.5147292165336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12.198316183348926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768.38149621752825</v>
      </c>
      <c r="P68" s="77">
        <v>66.66</v>
      </c>
      <c r="Q68" s="77">
        <v>24.7</v>
      </c>
      <c r="R68" s="80">
        <v>17.7</v>
      </c>
      <c r="S68" s="80">
        <v>0</v>
      </c>
      <c r="T68" s="78">
        <f>SUMPRODUCT(LTA!F68:AJ68,LTA!F$101:AJ$101,LTA!F$105:AJ$105)</f>
        <v>76.22</v>
      </c>
      <c r="U68" s="78">
        <f>SUMPRODUCT(LTA!F68:AJ68,LTA!F$102:AJ$102,LTA!F$105:AJ$105)</f>
        <v>499.7600000000001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203.56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15.566494349127719</v>
      </c>
      <c r="AD68">
        <f t="shared" ref="AD68:AD98" si="4">SUM(B68:AB68,AI68:AR68)-AC68</f>
        <v>1753.3533180517495</v>
      </c>
      <c r="AE68">
        <f>'IDT-1'!F68</f>
        <v>-75</v>
      </c>
      <c r="AF68" s="26"/>
      <c r="AG68">
        <f t="shared" ref="AG68:AG98" si="5">SUM(AD68:AF68)</f>
        <v>1678.3533180517495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12.198316183348926</v>
      </c>
      <c r="F69">
        <f>GT_Spot!T69</f>
        <v>0</v>
      </c>
      <c r="G69">
        <f>PPCL_NG!T69</f>
        <v>23.14</v>
      </c>
      <c r="H69">
        <f>PPCL_Spot!T69</f>
        <v>7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778.17217269229195</v>
      </c>
      <c r="P69" s="77">
        <v>66.66</v>
      </c>
      <c r="Q69" s="77">
        <v>24.7</v>
      </c>
      <c r="R69" s="80">
        <v>17.7</v>
      </c>
      <c r="S69" s="80">
        <v>0</v>
      </c>
      <c r="T69" s="78">
        <f>SUMPRODUCT(LTA!F69:AJ69,LTA!F$101:AJ$101,LTA!F$105:AJ$105)</f>
        <v>64.58</v>
      </c>
      <c r="U69" s="78">
        <f>SUMPRODUCT(LTA!F69:AJ69,LTA!F$102:AJ$102,LTA!F$105:AJ$105)</f>
        <v>490.7600000000001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203.56</v>
      </c>
      <c r="AB69" s="117">
        <f>-STOA!P69</f>
        <v>0</v>
      </c>
      <c r="AC69">
        <f t="shared" si="3"/>
        <v>15.471020302105641</v>
      </c>
      <c r="AD69">
        <f t="shared" si="4"/>
        <v>1742.5994685735352</v>
      </c>
      <c r="AE69">
        <f>'IDT-1'!F69</f>
        <v>-93.570999999999998</v>
      </c>
      <c r="AF69" s="26"/>
      <c r="AG69">
        <f t="shared" si="5"/>
        <v>1649.0284685735353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12.198316183348926</v>
      </c>
      <c r="F70">
        <f>GT_Spot!T70</f>
        <v>0</v>
      </c>
      <c r="G70">
        <f>PPCL_NG!T70</f>
        <v>23.14</v>
      </c>
      <c r="H70">
        <f>PPCL_Spot!T70</f>
        <v>7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783.6895397559806</v>
      </c>
      <c r="P70" s="77">
        <v>66.66</v>
      </c>
      <c r="Q70" s="77">
        <v>24.7</v>
      </c>
      <c r="R70" s="80">
        <v>17.7</v>
      </c>
      <c r="S70" s="80">
        <v>0</v>
      </c>
      <c r="T70" s="78">
        <f>SUMPRODUCT(LTA!F70:AJ70,LTA!F$101:AJ$101,LTA!F$105:AJ$105)</f>
        <v>57.57</v>
      </c>
      <c r="U70" s="78">
        <f>SUMPRODUCT(LTA!F70:AJ70,LTA!F$102:AJ$102,LTA!F$105:AJ$105)</f>
        <v>481.78000000000009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203.56</v>
      </c>
      <c r="AB70" s="117">
        <f>-STOA!P70</f>
        <v>0</v>
      </c>
      <c r="AC70">
        <f t="shared" si="3"/>
        <v>15.378861132266103</v>
      </c>
      <c r="AD70">
        <f t="shared" si="4"/>
        <v>1732.2189948070636</v>
      </c>
      <c r="AE70">
        <f>'IDT-1'!F70</f>
        <v>-104.93600000000001</v>
      </c>
      <c r="AF70" s="26"/>
      <c r="AG70">
        <f t="shared" si="5"/>
        <v>1627.2829948070637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844.99997792465354</v>
      </c>
      <c r="P71" s="77">
        <v>66.66</v>
      </c>
      <c r="Q71" s="77">
        <v>24.703068704186851</v>
      </c>
      <c r="R71" s="80">
        <v>17.7</v>
      </c>
      <c r="S71" s="80">
        <v>0</v>
      </c>
      <c r="T71" s="78">
        <f>SUMPRODUCT(LTA!F71:AJ71,LTA!F$101:AJ$101,LTA!F$105:AJ$105)</f>
        <v>53.29</v>
      </c>
      <c r="U71" s="78">
        <f>SUMPRODUCT(LTA!F71:AJ71,LTA!F$102:AJ$102,LTA!F$105:AJ$105)</f>
        <v>474.93000000000006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203.84</v>
      </c>
      <c r="AB71" s="117">
        <f>-STOA!P71</f>
        <v>0</v>
      </c>
      <c r="AC71">
        <f t="shared" si="3"/>
        <v>16.40001828168996</v>
      </c>
      <c r="AD71">
        <f t="shared" si="4"/>
        <v>1716.6613445304993</v>
      </c>
      <c r="AE71">
        <f>'IDT-1'!F71</f>
        <v>-118.069</v>
      </c>
      <c r="AF71" s="26"/>
      <c r="AG71">
        <f t="shared" si="5"/>
        <v>1598.5923445304993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844.99983500514031</v>
      </c>
      <c r="P72" s="77">
        <v>66.66</v>
      </c>
      <c r="Q72" s="77">
        <v>24.703068704186851</v>
      </c>
      <c r="R72" s="80">
        <v>17.7</v>
      </c>
      <c r="S72" s="80">
        <v>0</v>
      </c>
      <c r="T72" s="78">
        <f>SUMPRODUCT(LTA!F72:AJ72,LTA!F$101:AJ$101,LTA!F$105:AJ$105)</f>
        <v>45.49</v>
      </c>
      <c r="U72" s="78">
        <f>SUMPRODUCT(LTA!F72:AJ72,LTA!F$102:AJ$102,LTA!F$105:AJ$105)</f>
        <v>467.84000000000003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203.84</v>
      </c>
      <c r="AB72" s="117">
        <f>-STOA!P72</f>
        <v>0</v>
      </c>
      <c r="AC72">
        <f t="shared" si="3"/>
        <v>15.825078647888478</v>
      </c>
      <c r="AD72">
        <f t="shared" si="4"/>
        <v>1752.3461412447875</v>
      </c>
      <c r="AE72">
        <f>'IDT-1'!F72</f>
        <v>-126.732</v>
      </c>
      <c r="AF72" s="26"/>
      <c r="AG72">
        <f t="shared" si="5"/>
        <v>1625.6141412447876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856.10666694611552</v>
      </c>
      <c r="P73" s="77">
        <v>66.66</v>
      </c>
      <c r="Q73" s="77">
        <v>24.703068704186851</v>
      </c>
      <c r="R73" s="80">
        <v>12.89</v>
      </c>
      <c r="S73" s="80">
        <v>0</v>
      </c>
      <c r="T73" s="78">
        <f>SUMPRODUCT(LTA!F73:AJ73,LTA!F$101:AJ$101,LTA!F$105:AJ$105)</f>
        <v>37.739999999999995</v>
      </c>
      <c r="U73" s="78">
        <f>SUMPRODUCT(LTA!F73:AJ73,LTA!F$102:AJ$102,LTA!F$105:AJ$105)</f>
        <v>462.41000000000008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203.84</v>
      </c>
      <c r="AB73" s="117">
        <f>-STOA!P73</f>
        <v>0</v>
      </c>
      <c r="AC73">
        <f t="shared" si="3"/>
        <v>15.897678681801992</v>
      </c>
      <c r="AD73">
        <f t="shared" si="4"/>
        <v>1730.3903731518492</v>
      </c>
      <c r="AE73">
        <f>'IDT-1'!F73</f>
        <v>-128.47200000000001</v>
      </c>
      <c r="AF73" s="26"/>
      <c r="AG73">
        <f t="shared" si="5"/>
        <v>1601.9183731518492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857.25026446344179</v>
      </c>
      <c r="P74" s="77">
        <v>66.66</v>
      </c>
      <c r="Q74" s="77">
        <v>24.703068704186851</v>
      </c>
      <c r="R74" s="80">
        <v>7.9599999999999982</v>
      </c>
      <c r="S74" s="80">
        <v>0</v>
      </c>
      <c r="T74" s="78">
        <f>SUMPRODUCT(LTA!F74:AJ74,LTA!F$101:AJ$101,LTA!F$105:AJ$105)</f>
        <v>33.49</v>
      </c>
      <c r="U74" s="78">
        <f>SUMPRODUCT(LTA!F74:AJ74,LTA!F$102:AJ$102,LTA!F$105:AJ$105)</f>
        <v>457.37000000000006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203.84</v>
      </c>
      <c r="AB74" s="117">
        <f>-STOA!P74</f>
        <v>0</v>
      </c>
      <c r="AC74">
        <f t="shared" si="3"/>
        <v>15.782606339954462</v>
      </c>
      <c r="AD74">
        <f t="shared" si="4"/>
        <v>1717.4290430110229</v>
      </c>
      <c r="AE74">
        <f>'IDT-1'!F74</f>
        <v>-134.06</v>
      </c>
      <c r="AF74" s="26"/>
      <c r="AG74">
        <f t="shared" si="5"/>
        <v>1583.369043011023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65.66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863.64895747592004</v>
      </c>
      <c r="P75" s="77">
        <v>75.17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21.41</v>
      </c>
      <c r="U75" s="78">
        <f>SUMPRODUCT(LTA!F75:AJ75,LTA!F$102:AJ$102,LTA!F$105:AJ$105)</f>
        <v>454.30000000000007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204.12</v>
      </c>
      <c r="AB75" s="117">
        <f>-STOA!P75</f>
        <v>0</v>
      </c>
      <c r="AC75">
        <f t="shared" si="3"/>
        <v>16.654820865905755</v>
      </c>
      <c r="AD75">
        <f t="shared" si="4"/>
        <v>1594.6955214975499</v>
      </c>
      <c r="AE75">
        <f>'IDT-1'!F75</f>
        <v>-91</v>
      </c>
      <c r="AF75" s="26"/>
      <c r="AG75">
        <f t="shared" si="5"/>
        <v>1503.6955214975499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7</v>
      </c>
      <c r="I76">
        <f>Bawana_NG!T76</f>
        <v>65.66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866.28396929533642</v>
      </c>
      <c r="P76" s="77">
        <v>75.17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11.12</v>
      </c>
      <c r="U76" s="78">
        <f>SUMPRODUCT(LTA!F76:AJ76,LTA!F$102:AJ$102,LTA!F$105:AJ$105)</f>
        <v>445.2600000000001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204.12</v>
      </c>
      <c r="AB76" s="117">
        <f>-STOA!P76</f>
        <v>0</v>
      </c>
      <c r="AC76">
        <f t="shared" si="3"/>
        <v>15.797654768140994</v>
      </c>
      <c r="AD76">
        <f t="shared" si="4"/>
        <v>1658.8576994147311</v>
      </c>
      <c r="AE76">
        <f>'IDT-1'!F76</f>
        <v>-99</v>
      </c>
      <c r="AF76" s="26"/>
      <c r="AG76">
        <f t="shared" si="5"/>
        <v>1559.8576994147311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66.347783156664718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866.58313383894915</v>
      </c>
      <c r="P77" s="77">
        <v>75.17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3.15</v>
      </c>
      <c r="U77" s="78">
        <f>SUMPRODUCT(LTA!F77:AJ77,LTA!F$102:AJ$102,LTA!F$105:AJ$105)</f>
        <v>444.40000000000009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204.12</v>
      </c>
      <c r="AB77" s="117">
        <f>-STOA!P77</f>
        <v>0</v>
      </c>
      <c r="AC77">
        <f t="shared" si="3"/>
        <v>15.551073357459531</v>
      </c>
      <c r="AD77">
        <f t="shared" si="4"/>
        <v>1671.2612285256903</v>
      </c>
      <c r="AE77">
        <f>'IDT-1'!F77</f>
        <v>-110.361</v>
      </c>
      <c r="AF77" s="26"/>
      <c r="AG77">
        <f t="shared" si="5"/>
        <v>1560.9002285256902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65.66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873.19780839201599</v>
      </c>
      <c r="P78" s="77">
        <v>75.17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0.6</v>
      </c>
      <c r="U78" s="78">
        <f>SUMPRODUCT(LTA!F78:AJ78,LTA!F$102:AJ$102,LTA!F$105:AJ$105)</f>
        <v>444.01000000000005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204.12</v>
      </c>
      <c r="AB78" s="117">
        <f>-STOA!P78</f>
        <v>0</v>
      </c>
      <c r="AC78">
        <f t="shared" si="3"/>
        <v>15.488576726525915</v>
      </c>
      <c r="AD78">
        <f t="shared" si="4"/>
        <v>1684.3106165530257</v>
      </c>
      <c r="AE78">
        <f>'IDT-1'!F78</f>
        <v>-102.044</v>
      </c>
      <c r="AF78" s="26"/>
      <c r="AG78">
        <f t="shared" si="5"/>
        <v>1582.2666165530256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23.14</v>
      </c>
      <c r="H79">
        <f>PPCL_Spot!T79</f>
        <v>6.7575865762227778</v>
      </c>
      <c r="I79">
        <f>Bawana_NG!T79</f>
        <v>65.66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882.17624891053333</v>
      </c>
      <c r="P79" s="77">
        <v>75.17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443.45000000000005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-53</v>
      </c>
      <c r="AA79" s="117">
        <f>STOA!J79</f>
        <v>204.12</v>
      </c>
      <c r="AB79" s="117">
        <f>-STOA!P79</f>
        <v>0</v>
      </c>
      <c r="AC79">
        <f t="shared" si="3"/>
        <v>16.203349074079888</v>
      </c>
      <c r="AD79">
        <f t="shared" si="4"/>
        <v>1618.1718713002122</v>
      </c>
      <c r="AE79">
        <f>'IDT-1'!F79</f>
        <v>-41</v>
      </c>
      <c r="AF79" s="26"/>
      <c r="AG79">
        <f t="shared" si="5"/>
        <v>1577.1718713002122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65.66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897.06406375373331</v>
      </c>
      <c r="P80" s="77">
        <v>75.17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442.84000000000003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-37</v>
      </c>
      <c r="AA80" s="117">
        <f>STOA!J80</f>
        <v>204.12</v>
      </c>
      <c r="AB80" s="117">
        <f>-STOA!P80</f>
        <v>0</v>
      </c>
      <c r="AC80">
        <f t="shared" si="3"/>
        <v>16.18907704247416</v>
      </c>
      <c r="AD80">
        <f t="shared" si="4"/>
        <v>1648.7063715987949</v>
      </c>
      <c r="AE80">
        <f>'IDT-1'!F80</f>
        <v>-60</v>
      </c>
      <c r="AF80" s="26"/>
      <c r="AG80">
        <f t="shared" si="5"/>
        <v>1588.7063715987949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66.21132259410733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887.68890835456205</v>
      </c>
      <c r="P81" s="77">
        <v>75.17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442.21000000000009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204.12</v>
      </c>
      <c r="AB81" s="117">
        <f>-STOA!P81</f>
        <v>0</v>
      </c>
      <c r="AC81">
        <f t="shared" si="3"/>
        <v>15.688611320246418</v>
      </c>
      <c r="AD81">
        <f t="shared" si="4"/>
        <v>1686.7530045159588</v>
      </c>
      <c r="AE81">
        <f>'IDT-1'!F81</f>
        <v>-90.156999999999996</v>
      </c>
      <c r="AF81" s="26"/>
      <c r="AG81">
        <f t="shared" si="5"/>
        <v>1596.5960045159588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65.66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887.77388714758627</v>
      </c>
      <c r="P82" s="77">
        <v>75.17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441.2700000000001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204.12</v>
      </c>
      <c r="AB82" s="117">
        <f>-STOA!P82</f>
        <v>0</v>
      </c>
      <c r="AC82">
        <f t="shared" si="3"/>
        <v>15.942526548088587</v>
      </c>
      <c r="AD82">
        <f t="shared" si="4"/>
        <v>1655.0867486263332</v>
      </c>
      <c r="AE82">
        <f>'IDT-1'!F82</f>
        <v>-101.127</v>
      </c>
      <c r="AF82" s="26"/>
      <c r="AG82">
        <f t="shared" si="5"/>
        <v>1553.9597486263333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887.45300157173324</v>
      </c>
      <c r="P83" s="77">
        <v>75.17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437.70000000000005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204.02</v>
      </c>
      <c r="AB83" s="117">
        <f>-STOA!P83</f>
        <v>0</v>
      </c>
      <c r="AC83">
        <f t="shared" si="3"/>
        <v>15.586953654133268</v>
      </c>
      <c r="AD83">
        <f t="shared" si="4"/>
        <v>1695.3914359444357</v>
      </c>
      <c r="AE83">
        <f>'IDT-1'!F83</f>
        <v>-98.701999999999998</v>
      </c>
      <c r="AF83" s="26"/>
      <c r="AG83">
        <f t="shared" si="5"/>
        <v>1596.6894359444357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8.2061732094695845</v>
      </c>
      <c r="F84">
        <f>GT_Spot!T84</f>
        <v>0</v>
      </c>
      <c r="G84">
        <f>PPCL_NG!T84</f>
        <v>23.14</v>
      </c>
      <c r="H84">
        <f>PPCL_Spot!T84</f>
        <v>4.17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887.45300157173324</v>
      </c>
      <c r="P84" s="77">
        <v>75.17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437.28000000000003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204.02</v>
      </c>
      <c r="AB84" s="117">
        <f>-STOA!P84</f>
        <v>0</v>
      </c>
      <c r="AC84">
        <f t="shared" si="3"/>
        <v>15.434494293115334</v>
      </c>
      <c r="AD84">
        <f t="shared" si="4"/>
        <v>1698.3077491922743</v>
      </c>
      <c r="AE84">
        <f>'IDT-1'!F84</f>
        <v>-98.512</v>
      </c>
      <c r="AF84" s="26"/>
      <c r="AG84">
        <f t="shared" si="5"/>
        <v>1599.7957491922743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10.29644792293799</v>
      </c>
      <c r="F85">
        <f>GT_Spot!T85</f>
        <v>0</v>
      </c>
      <c r="G85">
        <f>PPCL_NG!T85</f>
        <v>23.14</v>
      </c>
      <c r="H85">
        <f>PPCL_Spot!T85</f>
        <v>5.0282042127811506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887.45300157173324</v>
      </c>
      <c r="P85" s="77">
        <v>75.17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436.93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204.02</v>
      </c>
      <c r="AB85" s="117">
        <f>-STOA!P85</f>
        <v>0</v>
      </c>
      <c r="AC85">
        <f t="shared" si="3"/>
        <v>15.457360907666333</v>
      </c>
      <c r="AD85">
        <f t="shared" si="4"/>
        <v>1700.883361503973</v>
      </c>
      <c r="AE85">
        <f>'IDT-1'!F85</f>
        <v>-97.162000000000006</v>
      </c>
      <c r="AF85" s="26"/>
      <c r="AG85">
        <f t="shared" si="5"/>
        <v>1603.721361503973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12.555185969156335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872.18732325813323</v>
      </c>
      <c r="P86" s="77">
        <v>75.17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436.71000000000004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204.02</v>
      </c>
      <c r="AB86" s="117">
        <f>-STOA!P86</f>
        <v>0</v>
      </c>
      <c r="AC86">
        <f t="shared" si="3"/>
        <v>15.269534361018945</v>
      </c>
      <c r="AD86">
        <f t="shared" si="4"/>
        <v>1699.8160435704574</v>
      </c>
      <c r="AE86">
        <f>'IDT-1'!F86</f>
        <v>-79.91</v>
      </c>
      <c r="AF86" s="26"/>
      <c r="AG86">
        <f t="shared" si="5"/>
        <v>1619.9060435704573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12.555185969156335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66.747260189631817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875.771458845079</v>
      </c>
      <c r="P87" s="77">
        <v>75.17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436.33000000000004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203.84</v>
      </c>
      <c r="AB87" s="117">
        <f>-STOA!P87</f>
        <v>0</v>
      </c>
      <c r="AC87">
        <f t="shared" si="3"/>
        <v>15.8925115704065</v>
      </c>
      <c r="AD87">
        <f t="shared" si="4"/>
        <v>1629.3644621376473</v>
      </c>
      <c r="AE87">
        <f>'IDT-1'!F87</f>
        <v>-62.536000000000001</v>
      </c>
      <c r="AF87" s="26"/>
      <c r="AG87">
        <f t="shared" si="5"/>
        <v>1566.8284621376472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12.555185969156335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66.747260189631817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875.771458845079</v>
      </c>
      <c r="P88" s="77">
        <v>75.17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439.24000000000007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203.84</v>
      </c>
      <c r="AB88" s="117">
        <f>-STOA!P88</f>
        <v>0</v>
      </c>
      <c r="AC88">
        <f t="shared" si="3"/>
        <v>15.385431919074779</v>
      </c>
      <c r="AD88">
        <f t="shared" si="4"/>
        <v>1692.781541788979</v>
      </c>
      <c r="AE88">
        <f>'IDT-1'!F88</f>
        <v>-36.405999999999999</v>
      </c>
      <c r="AF88" s="26"/>
      <c r="AG88">
        <f t="shared" si="5"/>
        <v>1656.375541788979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12.555185969156335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66.747260189631817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870.99147337488296</v>
      </c>
      <c r="P89" s="77">
        <v>75.17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439.46000000000004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203.84</v>
      </c>
      <c r="AB89" s="117">
        <f>-STOA!P89</f>
        <v>0</v>
      </c>
      <c r="AC89">
        <f t="shared" si="3"/>
        <v>15.611647872602916</v>
      </c>
      <c r="AD89">
        <f t="shared" si="4"/>
        <v>1657.9953403652551</v>
      </c>
      <c r="AE89">
        <f>'IDT-1'!F89</f>
        <v>0</v>
      </c>
      <c r="AF89" s="26"/>
      <c r="AG89">
        <f t="shared" si="5"/>
        <v>1657.9953403652551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12.555185969156335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66.747260189631817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870.45091559461775</v>
      </c>
      <c r="P90" s="77">
        <v>75.17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439.78000000000003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33.86</v>
      </c>
      <c r="Z90" s="75">
        <f>IEX!P90</f>
        <v>0</v>
      </c>
      <c r="AA90" s="117">
        <f>STOA!J90</f>
        <v>203.84</v>
      </c>
      <c r="AB90" s="117">
        <f>-STOA!P90</f>
        <v>0</v>
      </c>
      <c r="AC90">
        <f t="shared" si="3"/>
        <v>15.463768588026815</v>
      </c>
      <c r="AD90">
        <f t="shared" si="4"/>
        <v>1741.7826618695656</v>
      </c>
      <c r="AE90">
        <f>'IDT-1'!F90</f>
        <v>0</v>
      </c>
      <c r="AF90" s="26"/>
      <c r="AG90">
        <f t="shared" si="5"/>
        <v>1741.7826618695656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12.555185969156335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66.747260189631817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877.59679737294948</v>
      </c>
      <c r="P91" s="77">
        <v>75.17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438.71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59.02</v>
      </c>
      <c r="Z91" s="75">
        <f>IEX!P91</f>
        <v>0</v>
      </c>
      <c r="AA91" s="117">
        <f>STOA!J91</f>
        <v>203.65</v>
      </c>
      <c r="AB91" s="117">
        <f>-STOA!P91</f>
        <v>0</v>
      </c>
      <c r="AC91">
        <f t="shared" si="3"/>
        <v>16.003316173341997</v>
      </c>
      <c r="AD91">
        <f t="shared" si="4"/>
        <v>1742.2889960625826</v>
      </c>
      <c r="AE91">
        <f>'IDT-1'!F91</f>
        <v>0</v>
      </c>
      <c r="AF91" s="26"/>
      <c r="AG91">
        <f t="shared" si="5"/>
        <v>1742.2889960625826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12.555185969156335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66.747260189631817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877.23847176115976</v>
      </c>
      <c r="P92" s="77">
        <v>75.17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436.62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81.27</v>
      </c>
      <c r="Z92" s="75">
        <f>IEX!P92</f>
        <v>0</v>
      </c>
      <c r="AA92" s="117">
        <f>STOA!J92</f>
        <v>203.65</v>
      </c>
      <c r="AB92" s="117">
        <f>-STOA!P92</f>
        <v>0</v>
      </c>
      <c r="AC92">
        <f t="shared" si="3"/>
        <v>16.177570907958245</v>
      </c>
      <c r="AD92">
        <f t="shared" si="4"/>
        <v>1761.9164157161765</v>
      </c>
      <c r="AE92">
        <f>'IDT-1'!F92</f>
        <v>0</v>
      </c>
      <c r="AF92" s="26"/>
      <c r="AG92">
        <f t="shared" si="5"/>
        <v>1761.9164157161765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12.555185969156335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66.747260189631817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880.80021275022625</v>
      </c>
      <c r="P93" s="77">
        <v>75.17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436.82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101.58</v>
      </c>
      <c r="Z93" s="75">
        <f>IEX!P93</f>
        <v>0</v>
      </c>
      <c r="AA93" s="117">
        <f>STOA!J93</f>
        <v>203.65</v>
      </c>
      <c r="AB93" s="117">
        <f>-STOA!P93</f>
        <v>0</v>
      </c>
      <c r="AC93">
        <f t="shared" si="3"/>
        <v>16.744527329549843</v>
      </c>
      <c r="AD93">
        <f t="shared" si="4"/>
        <v>1745.4212002836514</v>
      </c>
      <c r="AE93">
        <f>'IDT-1'!F93</f>
        <v>0</v>
      </c>
      <c r="AF93" s="26"/>
      <c r="AG93">
        <f t="shared" si="5"/>
        <v>1745.4212002836514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12.555185969156335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66.747260189631817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880.80021275022625</v>
      </c>
      <c r="P94" s="77">
        <v>75.17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437.57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116.09</v>
      </c>
      <c r="Z94" s="75">
        <f>IEX!P94</f>
        <v>0</v>
      </c>
      <c r="AA94" s="117">
        <f>STOA!J94</f>
        <v>203.65</v>
      </c>
      <c r="AB94" s="117">
        <f>-STOA!P94</f>
        <v>0</v>
      </c>
      <c r="AC94">
        <f t="shared" si="3"/>
        <v>16.346127678218124</v>
      </c>
      <c r="AD94">
        <f t="shared" si="4"/>
        <v>1821.079599934983</v>
      </c>
      <c r="AE94">
        <f>'IDT-1'!F94</f>
        <v>0</v>
      </c>
      <c r="AF94" s="26"/>
      <c r="AG94">
        <f t="shared" si="5"/>
        <v>1821.079599934983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12.555185969156335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66.747260189631817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873.46208719522747</v>
      </c>
      <c r="P95" s="77">
        <v>75.17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438.15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131.57</v>
      </c>
      <c r="Z95" s="75">
        <f>IEX!P95</f>
        <v>0</v>
      </c>
      <c r="AA95" s="117">
        <f>STOA!J95</f>
        <v>203.47</v>
      </c>
      <c r="AB95" s="117">
        <f>-STOA!P95</f>
        <v>0</v>
      </c>
      <c r="AC95">
        <f t="shared" si="3"/>
        <v>16.502794898112185</v>
      </c>
      <c r="AD95">
        <f t="shared" si="4"/>
        <v>1858.8148071600901</v>
      </c>
      <c r="AE95">
        <f>'IDT-1'!F95</f>
        <v>0</v>
      </c>
      <c r="AF95" s="26"/>
      <c r="AG95">
        <f t="shared" si="5"/>
        <v>1858.8148071600901</v>
      </c>
      <c r="AI95" s="75">
        <f>PXIL!J95</f>
        <v>0</v>
      </c>
      <c r="AJ95" s="75">
        <f>PXIL!P95</f>
        <v>0</v>
      </c>
      <c r="AK95" s="75">
        <f>RTM_IEX!J95</f>
        <v>19.350000000000001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12.555185969156335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66.747260189631817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873.40355344522754</v>
      </c>
      <c r="P96" s="77">
        <v>75.17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438.9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132.54</v>
      </c>
      <c r="Z96" s="75">
        <f>IEX!P96</f>
        <v>0</v>
      </c>
      <c r="AA96" s="117">
        <f>STOA!J96</f>
        <v>203.47</v>
      </c>
      <c r="AB96" s="117">
        <f>-STOA!P96</f>
        <v>0</v>
      </c>
      <c r="AC96">
        <f t="shared" si="3"/>
        <v>16.38972780111218</v>
      </c>
      <c r="AD96">
        <f t="shared" si="4"/>
        <v>1846.0793405070899</v>
      </c>
      <c r="AE96">
        <f>'IDT-1'!F96</f>
        <v>0</v>
      </c>
      <c r="AF96" s="26"/>
      <c r="AG96">
        <f t="shared" si="5"/>
        <v>1846.0793405070899</v>
      </c>
      <c r="AI96" s="75">
        <f>PXIL!J96</f>
        <v>0</v>
      </c>
      <c r="AJ96" s="75">
        <f>PXIL!P96</f>
        <v>0</v>
      </c>
      <c r="AK96" s="75">
        <f>RTM_IEX!J96</f>
        <v>4.84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12.555185969156335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66.747260189631817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873.40355344522754</v>
      </c>
      <c r="P97" s="77">
        <v>75.17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438.74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127.72</v>
      </c>
      <c r="Z97" s="75">
        <f>IEX!P97</f>
        <v>0</v>
      </c>
      <c r="AA97" s="117">
        <f>STOA!J97</f>
        <v>203.47</v>
      </c>
      <c r="AB97" s="117">
        <f>-STOA!P97</f>
        <v>0</v>
      </c>
      <c r="AC97">
        <f t="shared" si="3"/>
        <v>16.516183801112184</v>
      </c>
      <c r="AD97">
        <f t="shared" si="4"/>
        <v>1860.3228845070903</v>
      </c>
      <c r="AE97">
        <f>'IDT-1'!F97</f>
        <v>0</v>
      </c>
      <c r="AF97" s="26"/>
      <c r="AG97">
        <f t="shared" si="5"/>
        <v>1860.3228845070903</v>
      </c>
      <c r="AI97" s="75">
        <f>PXIL!J97</f>
        <v>0</v>
      </c>
      <c r="AJ97" s="75">
        <f>PXIL!P97</f>
        <v>0</v>
      </c>
      <c r="AK97" s="75">
        <f>RTM_IEX!J97</f>
        <v>24.19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12.555185969156335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66.747260189631817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873.40355344522754</v>
      </c>
      <c r="P98" s="77">
        <v>75.17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438.79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124.82</v>
      </c>
      <c r="Z98" s="75">
        <f>IEX!P98</f>
        <v>0</v>
      </c>
      <c r="AA98" s="117">
        <f>STOA!J98</f>
        <v>203.47</v>
      </c>
      <c r="AB98" s="117">
        <f>-STOA!P98</f>
        <v>0</v>
      </c>
      <c r="AC98">
        <f t="shared" si="3"/>
        <v>16.448511801112183</v>
      </c>
      <c r="AD98">
        <f t="shared" si="4"/>
        <v>1852.7005565070901</v>
      </c>
      <c r="AE98">
        <f>'IDT-1'!F98</f>
        <v>0</v>
      </c>
      <c r="AF98" s="26"/>
      <c r="AG98">
        <f t="shared" si="5"/>
        <v>1852.7005565070901</v>
      </c>
      <c r="AI98" s="75">
        <f>PXIL!J98</f>
        <v>0</v>
      </c>
      <c r="AJ98" s="75">
        <f>PXIL!P98</f>
        <v>0</v>
      </c>
      <c r="AK98" s="75">
        <f>RTM_IEX!J98</f>
        <v>19.350000000000001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0.29182374813824091</v>
      </c>
      <c r="F99">
        <f t="shared" si="6"/>
        <v>0</v>
      </c>
      <c r="G99">
        <f t="shared" si="6"/>
        <v>0.55536000000000074</v>
      </c>
      <c r="H99">
        <f t="shared" si="6"/>
        <v>0.16645683648869491</v>
      </c>
      <c r="I99">
        <f t="shared" si="6"/>
        <v>1.5649919710010847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18.380212625076254</v>
      </c>
      <c r="P99" s="77">
        <f t="shared" si="6"/>
        <v>1.5603009417914657</v>
      </c>
      <c r="Q99" s="77">
        <f t="shared" si="6"/>
        <v>0.52630285953154876</v>
      </c>
      <c r="R99" s="80">
        <f>SUM(R3:R98)/4000</f>
        <v>0.19368187809712598</v>
      </c>
      <c r="S99" s="80">
        <f t="shared" si="6"/>
        <v>0</v>
      </c>
      <c r="T99" s="78">
        <f t="shared" si="6"/>
        <v>0.9179524999999995</v>
      </c>
      <c r="U99" s="78">
        <f t="shared" si="6"/>
        <v>11.040322499999997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0.30161500000000002</v>
      </c>
      <c r="Z99" s="75">
        <f t="shared" si="6"/>
        <v>-1.020875</v>
      </c>
      <c r="AA99" s="117">
        <f t="shared" si="6"/>
        <v>4.8784700000000063</v>
      </c>
      <c r="AB99" s="117">
        <f t="shared" si="6"/>
        <v>0</v>
      </c>
      <c r="AC99">
        <f t="shared" si="6"/>
        <v>0.37147319415989377</v>
      </c>
      <c r="AD99">
        <f t="shared" si="6"/>
        <v>38.346695165964533</v>
      </c>
      <c r="AE99">
        <f t="shared" si="6"/>
        <v>-1.1432319999999998</v>
      </c>
      <c r="AG99">
        <f t="shared" si="6"/>
        <v>37.203463165964529</v>
      </c>
      <c r="AI99">
        <f t="shared" si="6"/>
        <v>0</v>
      </c>
      <c r="AJ99">
        <f t="shared" si="6"/>
        <v>0</v>
      </c>
      <c r="AK99">
        <f t="shared" si="6"/>
        <v>8.0302500000000013E-2</v>
      </c>
      <c r="AL99">
        <f t="shared" si="6"/>
        <v>-0.71875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28.331144137958887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68.65000000000002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1.5439014402954587</v>
      </c>
      <c r="AD3">
        <f>SUM(B3:AB3,AI3:AR3)-AC3</f>
        <v>173.89944404782486</v>
      </c>
      <c r="AE3">
        <f>'IDT-1'!E3</f>
        <v>0</v>
      </c>
      <c r="AF3" s="26"/>
      <c r="AG3">
        <f>SUM(AD3:AF3)+AT3</f>
        <v>173.89944404782486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29.03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28.331144137958887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68.65000000000002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1.5439014402954587</v>
      </c>
      <c r="AD4">
        <f t="shared" ref="AD4:AD67" si="1">SUM(B4:AB4,AI4:AR4)-AC4</f>
        <v>173.89944404782486</v>
      </c>
      <c r="AE4">
        <f>'IDT-1'!E4</f>
        <v>0</v>
      </c>
      <c r="AF4" s="26"/>
      <c r="AG4">
        <f t="shared" ref="AG4:AG67" si="2">SUM(AD4:AF4)+AT4</f>
        <v>173.89944404782486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29.03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28.331144137958887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68.65000000000002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1.5439014402954587</v>
      </c>
      <c r="AD5">
        <f t="shared" si="1"/>
        <v>173.89944404782486</v>
      </c>
      <c r="AE5">
        <f>'IDT-1'!E5</f>
        <v>0</v>
      </c>
      <c r="AF5" s="26"/>
      <c r="AG5">
        <f t="shared" si="2"/>
        <v>173.89944404782486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29.03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28.331144137958887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68.65000000000002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1.5439014402954587</v>
      </c>
      <c r="AD6">
        <f t="shared" si="1"/>
        <v>173.89944404782486</v>
      </c>
      <c r="AE6">
        <f>'IDT-1'!E6</f>
        <v>0</v>
      </c>
      <c r="AF6" s="26"/>
      <c r="AG6">
        <f t="shared" si="2"/>
        <v>173.89944404782486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29.03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28.331144137958887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68.65000000000002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1.6879531787942481</v>
      </c>
      <c r="AD7">
        <f t="shared" si="1"/>
        <v>99.725392309326068</v>
      </c>
      <c r="AE7">
        <f>'IDT-1'!E7</f>
        <v>0</v>
      </c>
      <c r="AF7" s="26"/>
      <c r="AG7">
        <f t="shared" si="2"/>
        <v>99.725392309326068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28.331144137958887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68.65000000000002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1.2884374402954588</v>
      </c>
      <c r="AD8">
        <f t="shared" si="1"/>
        <v>145.12490804782485</v>
      </c>
      <c r="AE8">
        <f>'IDT-1'!E8</f>
        <v>0</v>
      </c>
      <c r="AF8" s="26"/>
      <c r="AG8">
        <f t="shared" si="2"/>
        <v>145.12490804782485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28.331144137958887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68.65000000000002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1.4587174402954588</v>
      </c>
      <c r="AD9">
        <f t="shared" si="1"/>
        <v>164.30462804782485</v>
      </c>
      <c r="AE9">
        <f>'IDT-1'!E9</f>
        <v>0</v>
      </c>
      <c r="AF9" s="26"/>
      <c r="AG9">
        <f t="shared" si="2"/>
        <v>164.30462804782485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19.350000000000001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28.331144137958887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68.65000000000002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1.2884374402954588</v>
      </c>
      <c r="AD10">
        <f t="shared" si="1"/>
        <v>145.12490804782485</v>
      </c>
      <c r="AE10">
        <f>'IDT-1'!E10</f>
        <v>0</v>
      </c>
      <c r="AF10" s="26"/>
      <c r="AG10">
        <f t="shared" si="2"/>
        <v>145.12490804782485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28.331144137958887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1.283853360116348</v>
      </c>
      <c r="AD11">
        <f t="shared" si="1"/>
        <v>144.60857392583227</v>
      </c>
      <c r="AE11">
        <f>'IDT-1'!E11</f>
        <v>0</v>
      </c>
      <c r="AF11" s="26"/>
      <c r="AG11">
        <f t="shared" si="2"/>
        <v>144.60857392583227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28.331144137958887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1.7277597362261139</v>
      </c>
      <c r="AD12">
        <f t="shared" si="1"/>
        <v>94.164667549722509</v>
      </c>
      <c r="AE12">
        <f>'IDT-1'!E12</f>
        <v>0</v>
      </c>
      <c r="AF12" s="26"/>
      <c r="AG12">
        <f t="shared" si="2"/>
        <v>94.164667549722509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28.331144137958887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1.283853360116348</v>
      </c>
      <c r="AD13">
        <f t="shared" si="1"/>
        <v>144.60857392583227</v>
      </c>
      <c r="AE13">
        <f>'IDT-1'!E13</f>
        <v>0</v>
      </c>
      <c r="AF13" s="26"/>
      <c r="AG13">
        <f t="shared" si="2"/>
        <v>144.60857392583227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28.331144137958887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1.3690373601163479</v>
      </c>
      <c r="AD14">
        <f t="shared" si="1"/>
        <v>154.20338992583228</v>
      </c>
      <c r="AE14">
        <f>'IDT-1'!E14</f>
        <v>0</v>
      </c>
      <c r="AF14" s="26"/>
      <c r="AG14">
        <f t="shared" si="2"/>
        <v>154.20338992583228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9.68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28.331144137958887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1.2838614402954587</v>
      </c>
      <c r="AD15">
        <f t="shared" si="1"/>
        <v>144.60948404782485</v>
      </c>
      <c r="AE15">
        <f>'IDT-1'!E15</f>
        <v>0</v>
      </c>
      <c r="AF15" s="26"/>
      <c r="AG15">
        <f t="shared" si="2"/>
        <v>144.60948404782485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28.331144137958887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1.2838614402954587</v>
      </c>
      <c r="AD16">
        <f t="shared" si="1"/>
        <v>144.60948404782485</v>
      </c>
      <c r="AE16">
        <f>'IDT-1'!E16</f>
        <v>0</v>
      </c>
      <c r="AF16" s="26"/>
      <c r="AG16">
        <f t="shared" si="2"/>
        <v>144.60948404782485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1.7296937479911865</v>
      </c>
      <c r="AD17">
        <f t="shared" si="1"/>
        <v>94.382507602170236</v>
      </c>
      <c r="AE17">
        <f>'IDT-1'!E17</f>
        <v>0</v>
      </c>
      <c r="AF17" s="26"/>
      <c r="AG17">
        <f t="shared" si="2"/>
        <v>94.382507602170236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1.2857873718814206</v>
      </c>
      <c r="AD18">
        <f t="shared" si="1"/>
        <v>144.82641397828002</v>
      </c>
      <c r="AE18">
        <f>'IDT-1'!E18</f>
        <v>0</v>
      </c>
      <c r="AF18" s="26"/>
      <c r="AG18">
        <f t="shared" si="2"/>
        <v>144.82641397828002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10.137018523963539</v>
      </c>
      <c r="I19">
        <f>Bawana_NG!S19</f>
        <v>28.55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1.2869931348922998</v>
      </c>
      <c r="AD19">
        <f t="shared" si="1"/>
        <v>144.96222673923268</v>
      </c>
      <c r="AE19">
        <f>'IDT-1'!E19</f>
        <v>0</v>
      </c>
      <c r="AF19" s="26"/>
      <c r="AG19">
        <f t="shared" si="2"/>
        <v>144.96222673923268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10.137018523963539</v>
      </c>
      <c r="I20">
        <f>Bawana_NG!S20</f>
        <v>28.55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1.2869931348922998</v>
      </c>
      <c r="AD20">
        <f t="shared" si="1"/>
        <v>144.96222673923268</v>
      </c>
      <c r="AE20">
        <f>'IDT-1'!E20</f>
        <v>0</v>
      </c>
      <c r="AF20" s="26"/>
      <c r="AG20">
        <f t="shared" si="2"/>
        <v>144.96222673923268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10.137018523963539</v>
      </c>
      <c r="I21">
        <f>Bawana_NG!S21</f>
        <v>28.55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1.2869931348922998</v>
      </c>
      <c r="AD21">
        <f t="shared" si="1"/>
        <v>144.96222673923268</v>
      </c>
      <c r="AE21">
        <f>'IDT-1'!E21</f>
        <v>0</v>
      </c>
      <c r="AF21" s="26"/>
      <c r="AG21">
        <f t="shared" si="2"/>
        <v>144.96222673923268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10.137018523963539</v>
      </c>
      <c r="I22">
        <f>Bawana_NG!S22</f>
        <v>28.55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1.7308995110020657</v>
      </c>
      <c r="AD22">
        <f t="shared" si="1"/>
        <v>94.518320363122911</v>
      </c>
      <c r="AE22">
        <f>'IDT-1'!E22</f>
        <v>0</v>
      </c>
      <c r="AF22" s="26"/>
      <c r="AG22">
        <f t="shared" si="2"/>
        <v>94.518320363122911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1.9357352079671939</v>
      </c>
      <c r="F23">
        <f>GT_Spot!S23</f>
        <v>0</v>
      </c>
      <c r="G23">
        <f>PPCL_NG!S23</f>
        <v>36.36</v>
      </c>
      <c r="H23">
        <f>PPCL_Spot!S23</f>
        <v>9.1927037363930584</v>
      </c>
      <c r="I23">
        <f>Bawana_NG!S23</f>
        <v>28.55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1.2772182627103703</v>
      </c>
      <c r="AD23">
        <f t="shared" si="1"/>
        <v>143.86122068164988</v>
      </c>
      <c r="AE23">
        <f>'IDT-1'!E23</f>
        <v>0</v>
      </c>
      <c r="AF23" s="26"/>
      <c r="AG23">
        <f t="shared" si="2"/>
        <v>143.86122068164988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1.9357352079671939</v>
      </c>
      <c r="F24">
        <f>GT_Spot!S24</f>
        <v>0</v>
      </c>
      <c r="G24">
        <f>PPCL_NG!S24</f>
        <v>36.36</v>
      </c>
      <c r="H24">
        <f>PPCL_Spot!S24</f>
        <v>9.1927037363930584</v>
      </c>
      <c r="I24">
        <f>Bawana_NG!S24</f>
        <v>28.55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1.2772182627103703</v>
      </c>
      <c r="AD24">
        <f t="shared" si="1"/>
        <v>143.86122068164988</v>
      </c>
      <c r="AE24">
        <f>'IDT-1'!E24</f>
        <v>0</v>
      </c>
      <c r="AF24" s="26"/>
      <c r="AG24">
        <f t="shared" si="2"/>
        <v>143.86122068164988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10.130000000000001</v>
      </c>
      <c r="I25">
        <f>Bawana_NG!S25</f>
        <v>28.55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1.2869313718814206</v>
      </c>
      <c r="AD25">
        <f t="shared" si="1"/>
        <v>144.95526997828</v>
      </c>
      <c r="AE25">
        <f>'IDT-1'!E25</f>
        <v>0</v>
      </c>
      <c r="AF25" s="26"/>
      <c r="AG25">
        <f t="shared" si="2"/>
        <v>144.95526997828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36.36</v>
      </c>
      <c r="H26">
        <f>PPCL_Spot!S26</f>
        <v>10.130000000000001</v>
      </c>
      <c r="I26">
        <f>Bawana_NG!S26</f>
        <v>28.55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1.2879873718814205</v>
      </c>
      <c r="AD26">
        <f t="shared" si="1"/>
        <v>145.07421397828</v>
      </c>
      <c r="AE26">
        <f>'IDT-1'!E26</f>
        <v>0</v>
      </c>
      <c r="AF26" s="26"/>
      <c r="AG26">
        <f t="shared" si="2"/>
        <v>145.07421397828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10.130000000000001</v>
      </c>
      <c r="I27">
        <f>Bawana_NG!S27</f>
        <v>28.55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68.77000000000001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1.7364616678120759</v>
      </c>
      <c r="AD27">
        <f t="shared" si="1"/>
        <v>95.144821480177683</v>
      </c>
      <c r="AE27">
        <f>'IDT-1'!E27</f>
        <v>0</v>
      </c>
      <c r="AF27" s="26"/>
      <c r="AG27">
        <f t="shared" si="2"/>
        <v>95.144821480177683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10.130000000000001</v>
      </c>
      <c r="I28">
        <f>Bawana_NG!S28</f>
        <v>28.55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68.77000000000001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1.29255529170231</v>
      </c>
      <c r="AD28">
        <f t="shared" si="1"/>
        <v>145.58872785628745</v>
      </c>
      <c r="AE28">
        <f>'IDT-1'!E28</f>
        <v>0</v>
      </c>
      <c r="AF28" s="26"/>
      <c r="AG28">
        <f t="shared" si="2"/>
        <v>145.58872785628745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10.130000000000001</v>
      </c>
      <c r="I29">
        <f>Bawana_NG!S29</f>
        <v>28.55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68.77000000000001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1.29255529170231</v>
      </c>
      <c r="AD29">
        <f t="shared" si="1"/>
        <v>145.58872785628745</v>
      </c>
      <c r="AE29">
        <f>'IDT-1'!E29</f>
        <v>0</v>
      </c>
      <c r="AF29" s="26"/>
      <c r="AG29">
        <f t="shared" si="2"/>
        <v>145.58872785628745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10.130000000000001</v>
      </c>
      <c r="I30">
        <f>Bawana_NG!S30</f>
        <v>28.55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68.77000000000001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1.29255529170231</v>
      </c>
      <c r="AD30">
        <f t="shared" si="1"/>
        <v>145.58872785628745</v>
      </c>
      <c r="AE30">
        <f>'IDT-1'!E30</f>
        <v>0</v>
      </c>
      <c r="AF30" s="26"/>
      <c r="AG30">
        <f t="shared" si="2"/>
        <v>145.58872785628745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10.51300371534724</v>
      </c>
      <c r="I31">
        <f>Bawana_NG!S31</f>
        <v>28.55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68.690000000000012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1.2952217243973656</v>
      </c>
      <c r="AD31">
        <f t="shared" si="1"/>
        <v>145.8890651389396</v>
      </c>
      <c r="AE31">
        <f>'IDT-1'!E31</f>
        <v>0</v>
      </c>
      <c r="AF31" s="26"/>
      <c r="AG31">
        <f t="shared" si="2"/>
        <v>145.8890651389396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10.51300371534724</v>
      </c>
      <c r="I32">
        <f>Bawana_NG!S32</f>
        <v>28.55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68.690000000000012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1.7391281005071315</v>
      </c>
      <c r="AD32">
        <f t="shared" si="1"/>
        <v>95.445158762829848</v>
      </c>
      <c r="AE32">
        <f>'IDT-1'!E32</f>
        <v>0</v>
      </c>
      <c r="AF32" s="26"/>
      <c r="AG32">
        <f t="shared" si="2"/>
        <v>95.445158762829848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10.51300371534724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69.540000000000006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1.3071978045764763</v>
      </c>
      <c r="AD33">
        <f t="shared" si="1"/>
        <v>147.23800726093219</v>
      </c>
      <c r="AE33">
        <f>'IDT-1'!E33</f>
        <v>0</v>
      </c>
      <c r="AF33" s="26"/>
      <c r="AG33">
        <f t="shared" si="2"/>
        <v>147.23800726093219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10.51300371534724</v>
      </c>
      <c r="I34">
        <f>Bawana_NG!S34</f>
        <v>29.060585546022367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69.540000000000006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1.3072029573814732</v>
      </c>
      <c r="AD34">
        <f t="shared" si="1"/>
        <v>147.23858765414957</v>
      </c>
      <c r="AE34">
        <f>'IDT-1'!E34</f>
        <v>0</v>
      </c>
      <c r="AF34" s="26"/>
      <c r="AG34">
        <f t="shared" si="2"/>
        <v>147.23858765414957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10.51300371534724</v>
      </c>
      <c r="I35">
        <f>Bawana_NG!S35</f>
        <v>29.060585546022367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69.940000000000012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1.3107229573814734</v>
      </c>
      <c r="AD35">
        <f t="shared" si="1"/>
        <v>147.63506765414959</v>
      </c>
      <c r="AE35">
        <f>'IDT-1'!E35</f>
        <v>0</v>
      </c>
      <c r="AF35" s="26"/>
      <c r="AG35">
        <f t="shared" si="2"/>
        <v>147.63506765414959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10.51300371534724</v>
      </c>
      <c r="I36">
        <f>Bawana_NG!S36</f>
        <v>29.060585546022367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69.940000000000012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1.3107229573814734</v>
      </c>
      <c r="AD36">
        <f t="shared" si="1"/>
        <v>147.63506765414959</v>
      </c>
      <c r="AE36">
        <f>'IDT-1'!E36</f>
        <v>0</v>
      </c>
      <c r="AF36" s="26"/>
      <c r="AG36">
        <f t="shared" si="2"/>
        <v>147.63506765414959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36.36</v>
      </c>
      <c r="H37">
        <f>PPCL_Spot!S37</f>
        <v>10.51300371534724</v>
      </c>
      <c r="I37">
        <f>Bawana_NG!S37</f>
        <v>29.060585546022367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70.28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1.7576299023415995</v>
      </c>
      <c r="AD37">
        <f t="shared" si="1"/>
        <v>97.52913444218494</v>
      </c>
      <c r="AE37">
        <f>'IDT-1'!E37</f>
        <v>0</v>
      </c>
      <c r="AF37" s="26"/>
      <c r="AG37">
        <f t="shared" si="2"/>
        <v>97.52913444218494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36.36</v>
      </c>
      <c r="H38">
        <f>PPCL_Spot!S38</f>
        <v>10.51300371534724</v>
      </c>
      <c r="I38">
        <f>Bawana_NG!S38</f>
        <v>29.060585546022367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70.34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1.3142515262318337</v>
      </c>
      <c r="AD38">
        <f t="shared" si="1"/>
        <v>148.03251281829472</v>
      </c>
      <c r="AE38">
        <f>'IDT-1'!E38</f>
        <v>0</v>
      </c>
      <c r="AF38" s="26"/>
      <c r="AG38">
        <f t="shared" si="2"/>
        <v>148.03251281829472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2.1031750831569398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29.060585546022367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44.510000000000005</v>
      </c>
      <c r="AB39" s="117">
        <f>-STOA!Q39</f>
        <v>0</v>
      </c>
      <c r="AC39">
        <f t="shared" si="0"/>
        <v>1.6813610935367778</v>
      </c>
      <c r="AD39">
        <f t="shared" si="1"/>
        <v>189.38239953564252</v>
      </c>
      <c r="AE39">
        <f>'IDT-1'!E39</f>
        <v>0</v>
      </c>
      <c r="AF39" s="26"/>
      <c r="AG39">
        <f t="shared" si="2"/>
        <v>189.38239953564252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2.1031750831569398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29.060585546022367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44.510000000000005</v>
      </c>
      <c r="AB40" s="117">
        <f>-STOA!Q40</f>
        <v>0</v>
      </c>
      <c r="AC40">
        <f t="shared" si="0"/>
        <v>1.6813610935367778</v>
      </c>
      <c r="AD40">
        <f t="shared" si="1"/>
        <v>189.38239953564252</v>
      </c>
      <c r="AE40">
        <f>'IDT-1'!E40</f>
        <v>0</v>
      </c>
      <c r="AF40" s="26"/>
      <c r="AG40">
        <f t="shared" si="2"/>
        <v>189.38239953564252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2.1031750831569398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69.88000000000001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44.510000000000005</v>
      </c>
      <c r="AB41" s="117">
        <f>-STOA!Q41</f>
        <v>0</v>
      </c>
      <c r="AC41">
        <f t="shared" si="0"/>
        <v>1.6888359407317812</v>
      </c>
      <c r="AD41">
        <f t="shared" si="1"/>
        <v>190.22433914242515</v>
      </c>
      <c r="AE41">
        <f>'IDT-1'!E41</f>
        <v>0</v>
      </c>
      <c r="AF41" s="26"/>
      <c r="AG41">
        <f t="shared" si="2"/>
        <v>190.22433914242515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2.1031750831569398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70.02000000000001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44.510000000000005</v>
      </c>
      <c r="AB42" s="117">
        <f>-STOA!Q42</f>
        <v>0</v>
      </c>
      <c r="AC42">
        <f t="shared" si="0"/>
        <v>2.2227555920635003</v>
      </c>
      <c r="AD42">
        <f t="shared" si="1"/>
        <v>129.83041949109344</v>
      </c>
      <c r="AE42">
        <f>'IDT-1'!E42</f>
        <v>0</v>
      </c>
      <c r="AF42" s="26"/>
      <c r="AG42">
        <f t="shared" si="2"/>
        <v>129.83041949109344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-60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2.1031750831569398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70.02000000000001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44.510000000000005</v>
      </c>
      <c r="AB43" s="117">
        <f>-STOA!Q43</f>
        <v>0</v>
      </c>
      <c r="AC43">
        <f t="shared" si="0"/>
        <v>1.6900679407317811</v>
      </c>
      <c r="AD43">
        <f t="shared" si="1"/>
        <v>190.36310714242515</v>
      </c>
      <c r="AE43">
        <f>'IDT-1'!E43</f>
        <v>0</v>
      </c>
      <c r="AF43" s="26"/>
      <c r="AG43">
        <f t="shared" si="2"/>
        <v>190.36310714242515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2.1031750831569398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70.140000000000015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44.510000000000005</v>
      </c>
      <c r="AB44" s="117">
        <f>-STOA!Q44</f>
        <v>0</v>
      </c>
      <c r="AC44">
        <f t="shared" si="0"/>
        <v>1.6911239407317811</v>
      </c>
      <c r="AD44">
        <f t="shared" si="1"/>
        <v>190.48205114242515</v>
      </c>
      <c r="AE44">
        <f>'IDT-1'!E44</f>
        <v>0</v>
      </c>
      <c r="AF44" s="26"/>
      <c r="AG44">
        <f t="shared" si="2"/>
        <v>190.48205114242515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71.350000000000023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44.510000000000005</v>
      </c>
      <c r="AB45" s="117">
        <f>-STOA!Q45</f>
        <v>0</v>
      </c>
      <c r="AC45">
        <f t="shared" si="0"/>
        <v>1.7017719407317815</v>
      </c>
      <c r="AD45">
        <f t="shared" si="1"/>
        <v>191.68140314242518</v>
      </c>
      <c r="AE45">
        <f>'IDT-1'!E45</f>
        <v>0</v>
      </c>
      <c r="AF45" s="26"/>
      <c r="AG45">
        <f t="shared" si="2"/>
        <v>191.68140314242518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71.350000000000023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44.510000000000005</v>
      </c>
      <c r="AB46" s="117">
        <f>-STOA!Q46</f>
        <v>0</v>
      </c>
      <c r="AC46">
        <f t="shared" si="0"/>
        <v>1.7017719407317815</v>
      </c>
      <c r="AD46">
        <f t="shared" si="1"/>
        <v>191.68140314242518</v>
      </c>
      <c r="AE46">
        <f>'IDT-1'!E46</f>
        <v>0</v>
      </c>
      <c r="AF46" s="26"/>
      <c r="AG46">
        <f t="shared" si="2"/>
        <v>191.68140314242518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29.061463256478042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71.29000000000002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44.510000000000005</v>
      </c>
      <c r="AB47" s="117">
        <f>-STOA!Q47</f>
        <v>0</v>
      </c>
      <c r="AC47">
        <f t="shared" si="0"/>
        <v>2.1451631934985542</v>
      </c>
      <c r="AD47">
        <f t="shared" si="1"/>
        <v>141.17947514613644</v>
      </c>
      <c r="AE47">
        <f>'IDT-1'!E47</f>
        <v>0</v>
      </c>
      <c r="AF47" s="26"/>
      <c r="AG47">
        <f t="shared" si="2"/>
        <v>141.17947514613644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-50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29.061463256478042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71.350000000000023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44.510000000000005</v>
      </c>
      <c r="AB48" s="117">
        <f>-STOA!Q48</f>
        <v>0</v>
      </c>
      <c r="AC48">
        <f t="shared" si="0"/>
        <v>1.701784817388788</v>
      </c>
      <c r="AD48">
        <f t="shared" si="1"/>
        <v>191.68285352224621</v>
      </c>
      <c r="AE48">
        <f>'IDT-1'!E48</f>
        <v>0</v>
      </c>
      <c r="AF48" s="26"/>
      <c r="AG48">
        <f t="shared" si="2"/>
        <v>191.68285352224621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72.140000000000015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44.510000000000005</v>
      </c>
      <c r="AB49" s="117">
        <f>-STOA!Q49</f>
        <v>0</v>
      </c>
      <c r="AC49">
        <f t="shared" si="0"/>
        <v>1.7087239407317811</v>
      </c>
      <c r="AD49">
        <f t="shared" si="1"/>
        <v>192.46445114242516</v>
      </c>
      <c r="AE49">
        <f>'IDT-1'!E49</f>
        <v>0</v>
      </c>
      <c r="AF49" s="26"/>
      <c r="AG49">
        <f t="shared" si="2"/>
        <v>192.46445114242516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72.140000000000015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44.510000000000005</v>
      </c>
      <c r="AB50" s="117">
        <f>-STOA!Q50</f>
        <v>0</v>
      </c>
      <c r="AC50">
        <f t="shared" si="0"/>
        <v>1.7087239407317811</v>
      </c>
      <c r="AD50">
        <f t="shared" si="1"/>
        <v>192.46445114242516</v>
      </c>
      <c r="AE50">
        <f>'IDT-1'!E50</f>
        <v>0</v>
      </c>
      <c r="AF50" s="26"/>
      <c r="AG50">
        <f t="shared" si="2"/>
        <v>192.46445114242516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2.1042095416276894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72.080000000000013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1.7507970439663239</v>
      </c>
      <c r="AD51">
        <f t="shared" si="1"/>
        <v>197.20341249766139</v>
      </c>
      <c r="AE51">
        <f>'IDT-1'!E51</f>
        <v>0</v>
      </c>
      <c r="AF51" s="26"/>
      <c r="AG51">
        <f t="shared" si="2"/>
        <v>197.20341249766139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29.03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2.1042095416276894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72.140000000000015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1.4958610439663238</v>
      </c>
      <c r="AD52">
        <f t="shared" si="1"/>
        <v>168.48834849766138</v>
      </c>
      <c r="AE52">
        <f>'IDT-1'!E52</f>
        <v>0</v>
      </c>
      <c r="AF52" s="26"/>
      <c r="AG52">
        <f t="shared" si="2"/>
        <v>168.48834849766138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2.1042095416276894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72.140000000000015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1.7622048696321833</v>
      </c>
      <c r="AD53">
        <f t="shared" si="1"/>
        <v>138.22200467199553</v>
      </c>
      <c r="AE53">
        <f>'IDT-1'!E53</f>
        <v>0</v>
      </c>
      <c r="AF53" s="26"/>
      <c r="AG53">
        <f t="shared" si="2"/>
        <v>138.22200467199553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2.1042095416276894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72.010000000000019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1.494717043966324</v>
      </c>
      <c r="AD54">
        <f t="shared" si="1"/>
        <v>168.35949249766139</v>
      </c>
      <c r="AE54">
        <f>'IDT-1'!E54</f>
        <v>0</v>
      </c>
      <c r="AF54" s="26"/>
      <c r="AG54">
        <f t="shared" si="2"/>
        <v>168.35949249766139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2.1042095416276894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29.061447555062465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72.010000000000019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1.7501937824508733</v>
      </c>
      <c r="AD55">
        <f t="shared" si="1"/>
        <v>197.13546331423927</v>
      </c>
      <c r="AE55">
        <f>'IDT-1'!E55</f>
        <v>0</v>
      </c>
      <c r="AF55" s="26"/>
      <c r="AG55">
        <f t="shared" si="2"/>
        <v>197.13546331423927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29.03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2.1042095416276894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29.061447555062465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72.010000000000019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1.4947297824508734</v>
      </c>
      <c r="AD56">
        <f t="shared" si="1"/>
        <v>168.36092731423929</v>
      </c>
      <c r="AE56">
        <f>'IDT-1'!E56</f>
        <v>0</v>
      </c>
      <c r="AF56" s="26"/>
      <c r="AG56">
        <f t="shared" si="2"/>
        <v>168.36092731423929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2.1042095416276894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72.010000000000019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1.7610608696321837</v>
      </c>
      <c r="AD57">
        <f t="shared" si="1"/>
        <v>138.09314867199552</v>
      </c>
      <c r="AE57">
        <f>'IDT-1'!E57</f>
        <v>0</v>
      </c>
      <c r="AF57" s="26"/>
      <c r="AG57">
        <f t="shared" si="2"/>
        <v>138.09314867199552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2.1042095416276894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72.010000000000019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1.494717043966324</v>
      </c>
      <c r="AD58">
        <f t="shared" si="1"/>
        <v>168.35949249766139</v>
      </c>
      <c r="AE58">
        <f>'IDT-1'!E58</f>
        <v>0</v>
      </c>
      <c r="AF58" s="26"/>
      <c r="AG58">
        <f t="shared" si="2"/>
        <v>168.35949249766139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2.1053105889925972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72.780000000000015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1.7569667331831349</v>
      </c>
      <c r="AD59">
        <f t="shared" si="1"/>
        <v>197.89834385580946</v>
      </c>
      <c r="AE59">
        <f>'IDT-1'!E59</f>
        <v>0</v>
      </c>
      <c r="AF59" s="26"/>
      <c r="AG59">
        <f t="shared" si="2"/>
        <v>197.89834385580946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2.1053105889925972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72.840000000000018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1.5020307331831348</v>
      </c>
      <c r="AD60">
        <f t="shared" si="1"/>
        <v>169.18327985580945</v>
      </c>
      <c r="AE60">
        <f>'IDT-1'!E60</f>
        <v>0</v>
      </c>
      <c r="AF60" s="26"/>
      <c r="AG60">
        <f t="shared" si="2"/>
        <v>169.18327985580945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2.1053105889925972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72.840000000000018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1.7683745588489943</v>
      </c>
      <c r="AD61">
        <f t="shared" si="1"/>
        <v>138.9169360301436</v>
      </c>
      <c r="AE61">
        <f>'IDT-1'!E61</f>
        <v>0</v>
      </c>
      <c r="AF61" s="26"/>
      <c r="AG61">
        <f t="shared" si="2"/>
        <v>138.9169360301436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2.1053105889925972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72.730000000000018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1.501062733183135</v>
      </c>
      <c r="AD62">
        <f t="shared" si="1"/>
        <v>169.07424785580946</v>
      </c>
      <c r="AE62">
        <f>'IDT-1'!E62</f>
        <v>0</v>
      </c>
      <c r="AF62" s="26"/>
      <c r="AG62">
        <f t="shared" si="2"/>
        <v>169.07424785580946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2.1053105889925972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72.730000000000018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1.7565267331831351</v>
      </c>
      <c r="AD63">
        <f t="shared" si="1"/>
        <v>197.84878385580947</v>
      </c>
      <c r="AE63">
        <f>'IDT-1'!E63</f>
        <v>0</v>
      </c>
      <c r="AF63" s="26"/>
      <c r="AG63">
        <f t="shared" si="2"/>
        <v>197.84878385580947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29.03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72.730000000000018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1.5010530439663237</v>
      </c>
      <c r="AD64">
        <f t="shared" si="1"/>
        <v>169.07315649766136</v>
      </c>
      <c r="AE64">
        <f>'IDT-1'!E64</f>
        <v>0</v>
      </c>
      <c r="AF64" s="26"/>
      <c r="AG64">
        <f t="shared" si="2"/>
        <v>169.07315649766136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72.730000000000018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1.7673968696321833</v>
      </c>
      <c r="AD65">
        <f t="shared" si="1"/>
        <v>138.80681267199549</v>
      </c>
      <c r="AE65">
        <f>'IDT-1'!E65</f>
        <v>0</v>
      </c>
      <c r="AF65" s="26"/>
      <c r="AG65">
        <f t="shared" si="2"/>
        <v>138.80681267199549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72.730000000000018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1.5010530439663237</v>
      </c>
      <c r="AD66">
        <f t="shared" si="1"/>
        <v>169.07315649766136</v>
      </c>
      <c r="AE66">
        <f>'IDT-1'!E66</f>
        <v>0</v>
      </c>
      <c r="AF66" s="26"/>
      <c r="AG66">
        <f t="shared" si="2"/>
        <v>169.07315649766136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2.1042095416276894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72.730000000000018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1.7565170439663236</v>
      </c>
      <c r="AD67">
        <f t="shared" si="1"/>
        <v>197.84769249766137</v>
      </c>
      <c r="AE67">
        <f>'IDT-1'!E67</f>
        <v>0</v>
      </c>
      <c r="AF67" s="26"/>
      <c r="AG67">
        <f t="shared" si="2"/>
        <v>197.84769249766137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29.03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2.1042095416276894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72.730000000000018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1.5010530439663237</v>
      </c>
      <c r="AD68">
        <f t="shared" ref="AD68:AD98" si="4">SUM(B68:AB68,AI68:AR68)-AC68</f>
        <v>169.07315649766136</v>
      </c>
      <c r="AE68">
        <f>'IDT-1'!E68</f>
        <v>0</v>
      </c>
      <c r="AF68" s="26"/>
      <c r="AG68">
        <f t="shared" ref="AG68:AG98" si="5">SUM(AD68:AF68)+AT68</f>
        <v>169.07315649766136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2.1042095416276894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72.730000000000018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1.7673968696321833</v>
      </c>
      <c r="AD69">
        <f t="shared" si="4"/>
        <v>138.80681267199549</v>
      </c>
      <c r="AE69">
        <f>'IDT-1'!E69</f>
        <v>0</v>
      </c>
      <c r="AF69" s="26"/>
      <c r="AG69">
        <f t="shared" si="5"/>
        <v>138.80681267199549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2.1042095416276894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72.730000000000018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1.5010530439663237</v>
      </c>
      <c r="AD70">
        <f t="shared" si="4"/>
        <v>169.07315649766136</v>
      </c>
      <c r="AE70">
        <f>'IDT-1'!E70</f>
        <v>0</v>
      </c>
      <c r="AF70" s="26"/>
      <c r="AG70">
        <f t="shared" si="5"/>
        <v>169.07315649766136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2.1042095416276894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72.670000000000016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1.7559890439663235</v>
      </c>
      <c r="AD71">
        <f t="shared" si="4"/>
        <v>197.78822049766137</v>
      </c>
      <c r="AE71">
        <f>'IDT-1'!E71</f>
        <v>0</v>
      </c>
      <c r="AF71" s="26"/>
      <c r="AG71">
        <f t="shared" si="5"/>
        <v>197.78822049766137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29.03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2.1042095416276894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72.730000000000018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1.5010530439663237</v>
      </c>
      <c r="AD72">
        <f t="shared" si="4"/>
        <v>169.07315649766136</v>
      </c>
      <c r="AE72">
        <f>'IDT-1'!E72</f>
        <v>0</v>
      </c>
      <c r="AF72" s="26"/>
      <c r="AG72">
        <f t="shared" si="5"/>
        <v>169.07315649766136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2.1042095416276894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72.730000000000018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1.5010530439663237</v>
      </c>
      <c r="AD73">
        <f t="shared" si="4"/>
        <v>169.07315649766136</v>
      </c>
      <c r="AE73">
        <f>'IDT-1'!E73</f>
        <v>0</v>
      </c>
      <c r="AF73" s="26"/>
      <c r="AG73">
        <f t="shared" si="5"/>
        <v>169.07315649766136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2.1042095416276894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72.730000000000018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1.5010530439663237</v>
      </c>
      <c r="AD74">
        <f t="shared" si="4"/>
        <v>169.07315649766136</v>
      </c>
      <c r="AE74">
        <f>'IDT-1'!E74</f>
        <v>0</v>
      </c>
      <c r="AF74" s="26"/>
      <c r="AG74">
        <f t="shared" si="5"/>
        <v>169.07315649766136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27.41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72.099999999999994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1.4882715944102303</v>
      </c>
      <c r="AD75">
        <f t="shared" si="4"/>
        <v>127.45593794721745</v>
      </c>
      <c r="AE75">
        <f>'IDT-1'!E75</f>
        <v>0</v>
      </c>
      <c r="AF75" s="26"/>
      <c r="AG75">
        <f t="shared" si="5"/>
        <v>127.45593794721745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27.41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72.099999999999994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0.97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1.6505650439663238</v>
      </c>
      <c r="AD76">
        <f t="shared" si="4"/>
        <v>185.91364449766138</v>
      </c>
      <c r="AE76">
        <f>'IDT-1'!E76</f>
        <v>0</v>
      </c>
      <c r="AF76" s="26"/>
      <c r="AG76">
        <f t="shared" si="5"/>
        <v>185.91364449766138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37.65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27.697117519405726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72.099999999999994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13.35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1.6533556781370939</v>
      </c>
      <c r="AD77">
        <f t="shared" si="4"/>
        <v>186.2279713828963</v>
      </c>
      <c r="AE77">
        <f>'IDT-1'!E77</f>
        <v>0</v>
      </c>
      <c r="AF77" s="26"/>
      <c r="AG77">
        <f t="shared" si="5"/>
        <v>186.2279713828963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25.3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2.1042095416276894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27.41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72.099999999999994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16.16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1.6505650439663238</v>
      </c>
      <c r="AD78">
        <f t="shared" si="4"/>
        <v>185.91364449766138</v>
      </c>
      <c r="AE78">
        <f>'IDT-1'!E78</f>
        <v>0</v>
      </c>
      <c r="AF78" s="26"/>
      <c r="AG78">
        <f t="shared" si="5"/>
        <v>185.91364449766138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22.46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2.1042095416276894</v>
      </c>
      <c r="F79">
        <f>GT_Spot!S79</f>
        <v>0</v>
      </c>
      <c r="G79">
        <f>PPCL_NG!S79</f>
        <v>36.36</v>
      </c>
      <c r="H79">
        <f>PPCL_Spot!S79</f>
        <v>9.6565512317029647</v>
      </c>
      <c r="I79">
        <f>Bawana_NG!S79</f>
        <v>27.41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22.54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1.7291186948053097</v>
      </c>
      <c r="AD79">
        <f t="shared" si="4"/>
        <v>194.76164207852531</v>
      </c>
      <c r="AE79">
        <f>'IDT-1'!E79</f>
        <v>0</v>
      </c>
      <c r="AF79" s="26"/>
      <c r="AG79">
        <f t="shared" si="5"/>
        <v>194.76164207852531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25.76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2.1042095416276894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27.41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71.69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1.3071010439663238</v>
      </c>
      <c r="AD80">
        <f t="shared" si="4"/>
        <v>147.22710849766136</v>
      </c>
      <c r="AE80">
        <f>'IDT-1'!E80</f>
        <v>0</v>
      </c>
      <c r="AF80" s="26"/>
      <c r="AG80">
        <f t="shared" si="5"/>
        <v>147.22710849766136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2.1042095416276894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27.640151573324431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17.41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1.6491583778115788</v>
      </c>
      <c r="AD81">
        <f t="shared" si="4"/>
        <v>185.75520273714054</v>
      </c>
      <c r="AE81">
        <f>'IDT-1'!E81</f>
        <v>0</v>
      </c>
      <c r="AF81" s="26"/>
      <c r="AG81">
        <f t="shared" si="5"/>
        <v>185.75520273714054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21.23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27.41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21.26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1.7260599407317809</v>
      </c>
      <c r="AD82">
        <f t="shared" si="4"/>
        <v>194.41711514242513</v>
      </c>
      <c r="AE82">
        <f>'IDT-1'!E82</f>
        <v>0</v>
      </c>
      <c r="AF82" s="26"/>
      <c r="AG82">
        <f t="shared" si="5"/>
        <v>194.41711514242513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26.35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71.669999999999987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23.31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1.7463879407317811</v>
      </c>
      <c r="AD83">
        <f t="shared" si="4"/>
        <v>196.70678714242513</v>
      </c>
      <c r="AE83">
        <f>'IDT-1'!E83</f>
        <v>0</v>
      </c>
      <c r="AF83" s="26"/>
      <c r="AG83">
        <f t="shared" si="5"/>
        <v>196.70678714242513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24.98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1.419718309859155</v>
      </c>
      <c r="F84">
        <f>GT_Spot!S84</f>
        <v>0</v>
      </c>
      <c r="G84">
        <f>PPCL_NG!S84</f>
        <v>36.36</v>
      </c>
      <c r="H84">
        <f>PPCL_Spot!S84</f>
        <v>5.96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71.669999999999987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23.22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1.7055255211267604</v>
      </c>
      <c r="AD84">
        <f t="shared" si="4"/>
        <v>192.10419278873238</v>
      </c>
      <c r="AE84">
        <f>'IDT-1'!E84</f>
        <v>0</v>
      </c>
      <c r="AF84" s="26"/>
      <c r="AG84">
        <f t="shared" si="5"/>
        <v>192.10419278873238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25.15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1.780132450331126</v>
      </c>
      <c r="F85">
        <f>GT_Spot!S85</f>
        <v>0</v>
      </c>
      <c r="G85">
        <f>PPCL_NG!S85</f>
        <v>36.36</v>
      </c>
      <c r="H85">
        <f>PPCL_Spot!S85</f>
        <v>7.1774366297750802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72.139999999999986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1.2978906079049344</v>
      </c>
      <c r="AD85">
        <f t="shared" si="4"/>
        <v>146.18967847220122</v>
      </c>
      <c r="AE85">
        <f>'IDT-1'!E85</f>
        <v>0</v>
      </c>
      <c r="AF85" s="26"/>
      <c r="AG85">
        <f t="shared" si="5"/>
        <v>146.18967847220122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2.1657695796794676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72.139999999999986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20.51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1.7511627723011793</v>
      </c>
      <c r="AD86">
        <f t="shared" si="4"/>
        <v>197.24460680737826</v>
      </c>
      <c r="AE86">
        <f>'IDT-1'!E86</f>
        <v>0</v>
      </c>
      <c r="AF86" s="26"/>
      <c r="AG86">
        <f t="shared" si="5"/>
        <v>197.24460680737826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27.79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2.1657695796794676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27.868856052210319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72.139999999999986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16.64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1.6560247055606303</v>
      </c>
      <c r="AD87">
        <f t="shared" si="4"/>
        <v>186.52860092632915</v>
      </c>
      <c r="AE87">
        <f>'IDT-1'!E87</f>
        <v>0</v>
      </c>
      <c r="AF87" s="26"/>
      <c r="AG87">
        <f t="shared" si="5"/>
        <v>186.52860092632915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22.04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2.1657695796794676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27.868856052210319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72.139999999999986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21.86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1.7410327055606301</v>
      </c>
      <c r="AD88">
        <f t="shared" si="4"/>
        <v>196.10359292632913</v>
      </c>
      <c r="AE88">
        <f>'IDT-1'!E88</f>
        <v>0</v>
      </c>
      <c r="AF88" s="26"/>
      <c r="AG88">
        <f t="shared" si="5"/>
        <v>196.10359292632913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26.48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2.1657695796794676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27.868856052210319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72.22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12.29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1.5718087055606302</v>
      </c>
      <c r="AD89">
        <f t="shared" si="4"/>
        <v>177.04281692632915</v>
      </c>
      <c r="AE89">
        <f>'IDT-1'!E89</f>
        <v>0</v>
      </c>
      <c r="AF89" s="26"/>
      <c r="AG89">
        <f t="shared" si="5"/>
        <v>177.04281692632915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16.739999999999998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2.1657695796794676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27.868856052210319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72.259999999999991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1.3166967055606302</v>
      </c>
      <c r="AD90">
        <f t="shared" si="4"/>
        <v>148.30792892632917</v>
      </c>
      <c r="AE90">
        <f>'IDT-1'!E90</f>
        <v>0</v>
      </c>
      <c r="AF90" s="26"/>
      <c r="AG90">
        <f t="shared" si="5"/>
        <v>148.30792892632917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2.1657695796794676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27.868856052210319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72.430000000000007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16.739999999999998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1.6585767055606304</v>
      </c>
      <c r="AD91">
        <f t="shared" si="4"/>
        <v>186.81604892632919</v>
      </c>
      <c r="AE91">
        <f>'IDT-1'!E91</f>
        <v>0</v>
      </c>
      <c r="AF91" s="26"/>
      <c r="AG91">
        <f t="shared" si="5"/>
        <v>186.81604892632919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21.94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2.1657695796794676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27.868856052210319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16.16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1.6560247055606303</v>
      </c>
      <c r="AD92">
        <f t="shared" si="4"/>
        <v>186.52860092632915</v>
      </c>
      <c r="AE92">
        <f>'IDT-1'!E92</f>
        <v>0</v>
      </c>
      <c r="AF92" s="26"/>
      <c r="AG92">
        <f t="shared" si="5"/>
        <v>186.52860092632915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22.53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2.1657695796794676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27.868856052210319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71.900000000000006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16.45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1.6540887055606301</v>
      </c>
      <c r="AD93">
        <f t="shared" si="4"/>
        <v>186.31053692632915</v>
      </c>
      <c r="AE93">
        <f>'IDT-1'!E93</f>
        <v>0</v>
      </c>
      <c r="AF93" s="26"/>
      <c r="AG93">
        <f t="shared" si="5"/>
        <v>186.31053692632915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22.25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2.1657695796794676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27.868856052210319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71.509999999999991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15.77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1.6505687055606304</v>
      </c>
      <c r="AD94">
        <f t="shared" si="4"/>
        <v>185.91405692632915</v>
      </c>
      <c r="AE94">
        <f>'IDT-1'!E94</f>
        <v>0</v>
      </c>
      <c r="AF94" s="26"/>
      <c r="AG94">
        <f t="shared" si="5"/>
        <v>185.91405692632915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22.92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2.1657695796794676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27.868856052210319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71.239999999999995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1.3077207055606301</v>
      </c>
      <c r="AD95">
        <f t="shared" si="4"/>
        <v>147.29690492632915</v>
      </c>
      <c r="AE95">
        <f>'IDT-1'!E95</f>
        <v>0</v>
      </c>
      <c r="AF95" s="26"/>
      <c r="AG95">
        <f t="shared" si="5"/>
        <v>147.29690492632915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2.1657695796794676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27.868856052210319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17.71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1.6454647055606304</v>
      </c>
      <c r="AD96">
        <f t="shared" si="4"/>
        <v>185.33916092632919</v>
      </c>
      <c r="AE96">
        <f>'IDT-1'!E96</f>
        <v>0</v>
      </c>
      <c r="AF96" s="26"/>
      <c r="AG96">
        <f t="shared" si="5"/>
        <v>185.33916092632919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20.96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2.1657695796794676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27.868856052210319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12.38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1.5600167055606304</v>
      </c>
      <c r="AD97">
        <f t="shared" si="4"/>
        <v>175.71460892632919</v>
      </c>
      <c r="AE97">
        <f>'IDT-1'!E97</f>
        <v>0</v>
      </c>
      <c r="AF97" s="26"/>
      <c r="AG97">
        <f t="shared" si="5"/>
        <v>175.71460892632919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16.64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2.1657695796794676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27.868856052210319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12.38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1.5555287055606304</v>
      </c>
      <c r="AD98">
        <f t="shared" si="4"/>
        <v>175.20909692632918</v>
      </c>
      <c r="AE98">
        <f>'IDT-1'!E98</f>
        <v>0</v>
      </c>
      <c r="AF98" s="26"/>
      <c r="AG98">
        <f t="shared" si="5"/>
        <v>175.20909692632918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16.63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5.0343597313300133E-2</v>
      </c>
      <c r="F99">
        <f t="shared" si="6"/>
        <v>0</v>
      </c>
      <c r="G99">
        <f t="shared" si="6"/>
        <v>0.87264000000000064</v>
      </c>
      <c r="H99">
        <f t="shared" si="6"/>
        <v>0.23915287478822406</v>
      </c>
      <c r="I99">
        <f t="shared" si="6"/>
        <v>0.6861073700239787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1.6956150000000001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7.9277499999999987E-2</v>
      </c>
      <c r="Z99" s="75">
        <f t="shared" si="6"/>
        <v>0</v>
      </c>
      <c r="AA99" s="117">
        <f t="shared" si="6"/>
        <v>0.27000000000000041</v>
      </c>
      <c r="AB99" s="117">
        <f t="shared" si="6"/>
        <v>0</v>
      </c>
      <c r="AC99">
        <f t="shared" si="6"/>
        <v>3.7330093236047447E-2</v>
      </c>
      <c r="AD99">
        <f t="shared" si="6"/>
        <v>3.8908387488894558</v>
      </c>
      <c r="AE99">
        <f t="shared" si="6"/>
        <v>0</v>
      </c>
      <c r="AG99">
        <f t="shared" si="6"/>
        <v>3.8908387488894558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-0.15625</v>
      </c>
      <c r="AM99">
        <f t="shared" si="6"/>
        <v>0</v>
      </c>
      <c r="AN99">
        <f t="shared" si="6"/>
        <v>0</v>
      </c>
      <c r="AO99">
        <f t="shared" si="6"/>
        <v>0.19128249999999997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1.76</v>
      </c>
      <c r="I3">
        <f>Bawana_NG!R3</f>
        <v>5.6802293929970515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0.12945001865837405</v>
      </c>
      <c r="AD3">
        <f>SUM(B3:AB3,AI3:AR3)-AC3</f>
        <v>14.580779374338675</v>
      </c>
      <c r="AE3">
        <f>'IDT-1'!D3</f>
        <v>0</v>
      </c>
      <c r="AF3" s="26"/>
      <c r="AG3">
        <f>SUM(AD3:AF3)</f>
        <v>14.580779374338675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1.76</v>
      </c>
      <c r="I4">
        <f>Bawana_NG!R4</f>
        <v>5.6802293929970515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0.12945001865837405</v>
      </c>
      <c r="AD4">
        <f t="shared" ref="AD4:AD67" si="1">SUM(B4:AB4,AI4:AR4)-AC4</f>
        <v>14.580779374338675</v>
      </c>
      <c r="AE4">
        <f>'IDT-1'!D4</f>
        <v>0</v>
      </c>
      <c r="AF4" s="26"/>
      <c r="AG4">
        <f t="shared" ref="AG4:AG67" si="2">SUM(AD4:AF4)</f>
        <v>14.580779374338675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1.76</v>
      </c>
      <c r="I5">
        <f>Bawana_NG!R5</f>
        <v>5.6802293929970515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0.12945001865837405</v>
      </c>
      <c r="AD5">
        <f t="shared" si="1"/>
        <v>14.580779374338675</v>
      </c>
      <c r="AE5">
        <f>'IDT-1'!D5</f>
        <v>0</v>
      </c>
      <c r="AF5" s="26"/>
      <c r="AG5">
        <f t="shared" si="2"/>
        <v>14.580779374338675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1.76</v>
      </c>
      <c r="I6">
        <f>Bawana_NG!R6</f>
        <v>5.6802293929970515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0.12945001865837405</v>
      </c>
      <c r="AD6">
        <f t="shared" si="1"/>
        <v>14.580779374338675</v>
      </c>
      <c r="AE6">
        <f>'IDT-1'!D6</f>
        <v>0</v>
      </c>
      <c r="AF6" s="26"/>
      <c r="AG6">
        <f t="shared" si="2"/>
        <v>14.580779374338675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5.6802293929970515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0.30694601865837406</v>
      </c>
      <c r="AD7">
        <f t="shared" si="1"/>
        <v>34.573283374338679</v>
      </c>
      <c r="AE7">
        <f>'IDT-1'!D7</f>
        <v>0</v>
      </c>
      <c r="AF7" s="26"/>
      <c r="AG7">
        <f t="shared" si="2"/>
        <v>34.573283374338679</v>
      </c>
      <c r="AI7" s="75">
        <f>PXIL!L7</f>
        <v>0</v>
      </c>
      <c r="AJ7" s="75">
        <f>PXIL!R7</f>
        <v>0</v>
      </c>
      <c r="AK7" s="75">
        <f>RTM_IEX!L7</f>
        <v>19.93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1.76</v>
      </c>
      <c r="I8">
        <f>Bawana_NG!R8</f>
        <v>5.6802293929970515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0.19659401865837406</v>
      </c>
      <c r="AD8">
        <f t="shared" si="1"/>
        <v>22.143635374338675</v>
      </c>
      <c r="AE8">
        <f>'IDT-1'!D8</f>
        <v>0</v>
      </c>
      <c r="AF8" s="26"/>
      <c r="AG8">
        <f t="shared" si="2"/>
        <v>22.143635374338675</v>
      </c>
      <c r="AI8" s="75">
        <f>PXIL!L8</f>
        <v>0</v>
      </c>
      <c r="AJ8" s="75">
        <f>PXIL!R8</f>
        <v>0</v>
      </c>
      <c r="AK8" s="75">
        <f>RTM_IEX!L8</f>
        <v>7.63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1.76</v>
      </c>
      <c r="I9">
        <f>Bawana_NG!R9</f>
        <v>5.6802293929970515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0.17045801865837407</v>
      </c>
      <c r="AD9">
        <f t="shared" si="1"/>
        <v>19.199771374338678</v>
      </c>
      <c r="AE9">
        <f>'IDT-1'!D9</f>
        <v>0</v>
      </c>
      <c r="AF9" s="26"/>
      <c r="AG9">
        <f t="shared" si="2"/>
        <v>19.199771374338678</v>
      </c>
      <c r="AI9" s="75">
        <f>PXIL!L9</f>
        <v>0</v>
      </c>
      <c r="AJ9" s="75">
        <f>PXIL!R9</f>
        <v>0</v>
      </c>
      <c r="AK9" s="75">
        <f>RTM_IEX!L9</f>
        <v>4.66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1.76</v>
      </c>
      <c r="I10">
        <f>Bawana_NG!R10</f>
        <v>5.6802293929970515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0.24869001865837406</v>
      </c>
      <c r="AD10">
        <f t="shared" si="1"/>
        <v>28.011539374338678</v>
      </c>
      <c r="AE10">
        <f>'IDT-1'!D10</f>
        <v>0</v>
      </c>
      <c r="AF10" s="26"/>
      <c r="AG10">
        <f t="shared" si="2"/>
        <v>28.011539374338678</v>
      </c>
      <c r="AI10" s="75">
        <f>PXIL!L10</f>
        <v>0</v>
      </c>
      <c r="AJ10" s="75">
        <f>PXIL!R10</f>
        <v>0</v>
      </c>
      <c r="AK10" s="75">
        <f>RTM_IEX!L10</f>
        <v>13.55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1.92</v>
      </c>
      <c r="I11">
        <f>Bawana_NG!R11</f>
        <v>5.6802293929970515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0.24156201865837407</v>
      </c>
      <c r="AD11">
        <f t="shared" si="1"/>
        <v>27.208667374338678</v>
      </c>
      <c r="AE11">
        <f>'IDT-1'!D11</f>
        <v>0</v>
      </c>
      <c r="AF11" s="26"/>
      <c r="AG11">
        <f t="shared" si="2"/>
        <v>27.208667374338678</v>
      </c>
      <c r="AI11" s="75">
        <f>PXIL!L11</f>
        <v>0</v>
      </c>
      <c r="AJ11" s="75">
        <f>PXIL!R11</f>
        <v>0</v>
      </c>
      <c r="AK11" s="75">
        <f>RTM_IEX!L11</f>
        <v>12.58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1.92</v>
      </c>
      <c r="I12">
        <f>Bawana_NG!R12</f>
        <v>5.6802293929970515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0.25009801865837405</v>
      </c>
      <c r="AD12">
        <f t="shared" si="1"/>
        <v>28.170131374338677</v>
      </c>
      <c r="AE12">
        <f>'IDT-1'!D12</f>
        <v>0</v>
      </c>
      <c r="AF12" s="26"/>
      <c r="AG12">
        <f t="shared" si="2"/>
        <v>28.170131374338677</v>
      </c>
      <c r="AI12" s="75">
        <f>PXIL!L12</f>
        <v>0</v>
      </c>
      <c r="AJ12" s="75">
        <f>PXIL!R12</f>
        <v>0</v>
      </c>
      <c r="AK12" s="75">
        <f>RTM_IEX!L12</f>
        <v>13.55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5.6802293929970515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0.29673801865837407</v>
      </c>
      <c r="AD13">
        <f t="shared" si="1"/>
        <v>33.423491374338681</v>
      </c>
      <c r="AE13">
        <f>'IDT-1'!D13</f>
        <v>0</v>
      </c>
      <c r="AF13" s="26"/>
      <c r="AG13">
        <f t="shared" si="2"/>
        <v>33.423491374338681</v>
      </c>
      <c r="AI13" s="75">
        <f>PXIL!L13</f>
        <v>0</v>
      </c>
      <c r="AJ13" s="75">
        <f>PXIL!R13</f>
        <v>0</v>
      </c>
      <c r="AK13" s="75">
        <f>RTM_IEX!L13</f>
        <v>18.77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1.92</v>
      </c>
      <c r="I14">
        <f>Bawana_NG!R14</f>
        <v>5.6802293929970515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0.21604201865837402</v>
      </c>
      <c r="AD14">
        <f t="shared" si="1"/>
        <v>24.334187374338676</v>
      </c>
      <c r="AE14">
        <f>'IDT-1'!D14</f>
        <v>0</v>
      </c>
      <c r="AF14" s="26"/>
      <c r="AG14">
        <f t="shared" si="2"/>
        <v>24.334187374338676</v>
      </c>
      <c r="AI14" s="75">
        <f>PXIL!L14</f>
        <v>0</v>
      </c>
      <c r="AJ14" s="75">
        <f>PXIL!R14</f>
        <v>0</v>
      </c>
      <c r="AK14" s="75">
        <f>RTM_IEX!L14</f>
        <v>9.68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1.92</v>
      </c>
      <c r="I15">
        <f>Bawana_NG!R15</f>
        <v>5.6802293929970515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0.25009801865837405</v>
      </c>
      <c r="AD15">
        <f t="shared" si="1"/>
        <v>28.170131374338677</v>
      </c>
      <c r="AE15">
        <f>'IDT-1'!D15</f>
        <v>0</v>
      </c>
      <c r="AF15" s="26"/>
      <c r="AG15">
        <f t="shared" si="2"/>
        <v>28.170131374338677</v>
      </c>
      <c r="AI15" s="75">
        <f>PXIL!L15</f>
        <v>0</v>
      </c>
      <c r="AJ15" s="75">
        <f>PXIL!R15</f>
        <v>0</v>
      </c>
      <c r="AK15" s="75">
        <f>RTM_IEX!L15</f>
        <v>13.55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1.92</v>
      </c>
      <c r="I16">
        <f>Bawana_NG!R16</f>
        <v>5.6802293929970515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0.24156201865837407</v>
      </c>
      <c r="AD16">
        <f t="shared" si="1"/>
        <v>27.208667374338678</v>
      </c>
      <c r="AE16">
        <f>'IDT-1'!D16</f>
        <v>0</v>
      </c>
      <c r="AF16" s="26"/>
      <c r="AG16">
        <f t="shared" si="2"/>
        <v>27.208667374338678</v>
      </c>
      <c r="AI16" s="75">
        <f>PXIL!L16</f>
        <v>0</v>
      </c>
      <c r="AJ16" s="75">
        <f>PXIL!R16</f>
        <v>0</v>
      </c>
      <c r="AK16" s="75">
        <f>RTM_IEX!L16</f>
        <v>12.58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1.92</v>
      </c>
      <c r="I17">
        <f>Bawana_NG!R17</f>
        <v>5.72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0.23337600000000003</v>
      </c>
      <c r="AD17">
        <f t="shared" si="1"/>
        <v>26.286624</v>
      </c>
      <c r="AE17">
        <f>'IDT-1'!D17</f>
        <v>0</v>
      </c>
      <c r="AF17" s="26"/>
      <c r="AG17">
        <f t="shared" si="2"/>
        <v>26.286624</v>
      </c>
      <c r="AI17" s="75">
        <f>PXIL!L17</f>
        <v>0</v>
      </c>
      <c r="AJ17" s="75">
        <f>PXIL!R17</f>
        <v>0</v>
      </c>
      <c r="AK17" s="75">
        <f>RTM_IEX!L17</f>
        <v>11.61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1.92</v>
      </c>
      <c r="I18">
        <f>Bawana_NG!R18</f>
        <v>5.72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0.24191200000000002</v>
      </c>
      <c r="AD18">
        <f t="shared" si="1"/>
        <v>27.248088000000003</v>
      </c>
      <c r="AE18">
        <f>'IDT-1'!D18</f>
        <v>0</v>
      </c>
      <c r="AF18" s="26"/>
      <c r="AG18">
        <f t="shared" si="2"/>
        <v>27.248088000000003</v>
      </c>
      <c r="AI18" s="75">
        <f>PXIL!L18</f>
        <v>0</v>
      </c>
      <c r="AJ18" s="75">
        <f>PXIL!R18</f>
        <v>0</v>
      </c>
      <c r="AK18" s="75">
        <f>RTM_IEX!L18</f>
        <v>12.58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2.0294031167303728</v>
      </c>
      <c r="I19">
        <f>Bawana_NG!R19</f>
        <v>5.72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0.29057074742722733</v>
      </c>
      <c r="AD19">
        <f t="shared" si="1"/>
        <v>32.728832369303149</v>
      </c>
      <c r="AE19">
        <f>'IDT-1'!D19</f>
        <v>0</v>
      </c>
      <c r="AF19" s="26"/>
      <c r="AG19">
        <f t="shared" si="2"/>
        <v>32.728832369303149</v>
      </c>
      <c r="AI19" s="75">
        <f>PXIL!L19</f>
        <v>0</v>
      </c>
      <c r="AJ19" s="75">
        <f>PXIL!R19</f>
        <v>0</v>
      </c>
      <c r="AK19" s="75">
        <f>RTM_IEX!L19</f>
        <v>18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2.0294031167303728</v>
      </c>
      <c r="I20">
        <f>Bawana_NG!R20</f>
        <v>5.72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0.13217074742722729</v>
      </c>
      <c r="AD20">
        <f t="shared" si="1"/>
        <v>14.887232369303145</v>
      </c>
      <c r="AE20">
        <f>'IDT-1'!D20</f>
        <v>0</v>
      </c>
      <c r="AF20" s="26"/>
      <c r="AG20">
        <f t="shared" si="2"/>
        <v>14.887232369303145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2.0294031167303728</v>
      </c>
      <c r="I21">
        <f>Bawana_NG!R21</f>
        <v>5.72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0.24287474742722731</v>
      </c>
      <c r="AD21">
        <f t="shared" si="1"/>
        <v>27.356528369303145</v>
      </c>
      <c r="AE21">
        <f>'IDT-1'!D21</f>
        <v>0</v>
      </c>
      <c r="AF21" s="26"/>
      <c r="AG21">
        <f t="shared" si="2"/>
        <v>27.356528369303145</v>
      </c>
      <c r="AI21" s="75">
        <f>PXIL!L21</f>
        <v>0</v>
      </c>
      <c r="AJ21" s="75">
        <f>PXIL!R21</f>
        <v>0</v>
      </c>
      <c r="AK21" s="75">
        <f>RTM_IEX!L21</f>
        <v>12.58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2.0294031167303728</v>
      </c>
      <c r="I22">
        <f>Bawana_NG!R22</f>
        <v>5.72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0.24287474742722731</v>
      </c>
      <c r="AD22">
        <f t="shared" si="1"/>
        <v>27.356528369303145</v>
      </c>
      <c r="AE22">
        <f>'IDT-1'!D22</f>
        <v>0</v>
      </c>
      <c r="AF22" s="26"/>
      <c r="AG22">
        <f t="shared" si="2"/>
        <v>27.356528369303145</v>
      </c>
      <c r="AI22" s="75">
        <f>PXIL!L22</f>
        <v>0</v>
      </c>
      <c r="AJ22" s="75">
        <f>PXIL!R22</f>
        <v>0</v>
      </c>
      <c r="AK22" s="75">
        <f>RTM_IEX!L22</f>
        <v>12.58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0.21648000000000001</v>
      </c>
      <c r="AD23">
        <f t="shared" si="1"/>
        <v>24.383519999999997</v>
      </c>
      <c r="AE23">
        <f>'IDT-1'!D23</f>
        <v>0</v>
      </c>
      <c r="AF23" s="26"/>
      <c r="AG23">
        <f t="shared" si="2"/>
        <v>24.383519999999997</v>
      </c>
      <c r="AI23" s="75">
        <f>PXIL!L23</f>
        <v>0</v>
      </c>
      <c r="AJ23" s="75">
        <f>PXIL!R23</f>
        <v>0</v>
      </c>
      <c r="AK23" s="75">
        <f>RTM_IEX!L23</f>
        <v>11.61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5.72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0.22501599999999999</v>
      </c>
      <c r="AD24">
        <f t="shared" si="1"/>
        <v>25.344984</v>
      </c>
      <c r="AE24">
        <f>'IDT-1'!D24</f>
        <v>0</v>
      </c>
      <c r="AF24" s="26"/>
      <c r="AG24">
        <f t="shared" si="2"/>
        <v>25.344984</v>
      </c>
      <c r="AI24" s="75">
        <f>PXIL!L24</f>
        <v>0</v>
      </c>
      <c r="AJ24" s="75">
        <f>PXIL!R24</f>
        <v>0</v>
      </c>
      <c r="AK24" s="75">
        <f>RTM_IEX!L24</f>
        <v>12.58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2.0299999999999998</v>
      </c>
      <c r="I25">
        <f>Bawana_NG!R25</f>
        <v>5.72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0.28881600000000007</v>
      </c>
      <c r="AD25">
        <f t="shared" si="1"/>
        <v>32.531184000000003</v>
      </c>
      <c r="AE25">
        <f>'IDT-1'!D25</f>
        <v>0</v>
      </c>
      <c r="AF25" s="26"/>
      <c r="AG25">
        <f t="shared" si="2"/>
        <v>32.531184000000003</v>
      </c>
      <c r="AI25" s="75">
        <f>PXIL!L25</f>
        <v>0</v>
      </c>
      <c r="AJ25" s="75">
        <f>PXIL!R25</f>
        <v>0</v>
      </c>
      <c r="AK25" s="75">
        <f>RTM_IEX!L25</f>
        <v>17.8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2.0299999999999998</v>
      </c>
      <c r="I26">
        <f>Bawana_NG!R26</f>
        <v>5.72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0.21736</v>
      </c>
      <c r="AD26">
        <f t="shared" si="1"/>
        <v>24.48264</v>
      </c>
      <c r="AE26">
        <f>'IDT-1'!D26</f>
        <v>0</v>
      </c>
      <c r="AF26" s="26"/>
      <c r="AG26">
        <f t="shared" si="2"/>
        <v>24.48264</v>
      </c>
      <c r="AI26" s="75">
        <f>PXIL!L26</f>
        <v>0</v>
      </c>
      <c r="AJ26" s="75">
        <f>PXIL!R26</f>
        <v>0</v>
      </c>
      <c r="AK26" s="75">
        <f>RTM_IEX!L26</f>
        <v>9.68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2.0299999999999998</v>
      </c>
      <c r="I27">
        <f>Bawana_NG!R27</f>
        <v>5.72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0.234344</v>
      </c>
      <c r="AD27">
        <f t="shared" si="1"/>
        <v>26.395655999999999</v>
      </c>
      <c r="AE27">
        <f>'IDT-1'!D27</f>
        <v>0</v>
      </c>
      <c r="AF27" s="26"/>
      <c r="AG27">
        <f t="shared" si="2"/>
        <v>26.395655999999999</v>
      </c>
      <c r="AI27" s="75">
        <f>PXIL!L27</f>
        <v>0</v>
      </c>
      <c r="AJ27" s="75">
        <f>PXIL!R27</f>
        <v>0</v>
      </c>
      <c r="AK27" s="75">
        <f>RTM_IEX!L27</f>
        <v>11.61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2.0299999999999998</v>
      </c>
      <c r="I28">
        <f>Bawana_NG!R28</f>
        <v>5.72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0.13217600000000002</v>
      </c>
      <c r="AD28">
        <f t="shared" si="1"/>
        <v>14.887824</v>
      </c>
      <c r="AE28">
        <f>'IDT-1'!D28</f>
        <v>0</v>
      </c>
      <c r="AF28" s="26"/>
      <c r="AG28">
        <f t="shared" si="2"/>
        <v>14.887824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2.0299999999999998</v>
      </c>
      <c r="I29">
        <f>Bawana_NG!R29</f>
        <v>5.72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0.13217600000000002</v>
      </c>
      <c r="AD29">
        <f t="shared" si="1"/>
        <v>14.887824</v>
      </c>
      <c r="AE29">
        <f>'IDT-1'!D29</f>
        <v>0</v>
      </c>
      <c r="AF29" s="26"/>
      <c r="AG29">
        <f t="shared" si="2"/>
        <v>14.887824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2.0299999999999998</v>
      </c>
      <c r="I30">
        <f>Bawana_NG!R30</f>
        <v>5.72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0.13217600000000002</v>
      </c>
      <c r="AD30">
        <f t="shared" si="1"/>
        <v>14.887824</v>
      </c>
      <c r="AE30">
        <f>'IDT-1'!D30</f>
        <v>0</v>
      </c>
      <c r="AF30" s="26"/>
      <c r="AG30">
        <f t="shared" si="2"/>
        <v>14.887824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2.1006001714775651</v>
      </c>
      <c r="I31">
        <f>Bawana_NG!R31</f>
        <v>5.72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0.28600528150900262</v>
      </c>
      <c r="AD31">
        <f t="shared" si="1"/>
        <v>32.214594889968559</v>
      </c>
      <c r="AE31">
        <f>'IDT-1'!D31</f>
        <v>0</v>
      </c>
      <c r="AF31" s="26"/>
      <c r="AG31">
        <f t="shared" si="2"/>
        <v>32.214594889968559</v>
      </c>
      <c r="AI31" s="75">
        <f>PXIL!L31</f>
        <v>0</v>
      </c>
      <c r="AJ31" s="75">
        <f>PXIL!R31</f>
        <v>0</v>
      </c>
      <c r="AK31" s="75">
        <f>RTM_IEX!L31</f>
        <v>17.41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2.1006001714775651</v>
      </c>
      <c r="I32">
        <f>Bawana_NG!R32</f>
        <v>5.72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0.2094452815090026</v>
      </c>
      <c r="AD32">
        <f t="shared" si="1"/>
        <v>23.591154889968564</v>
      </c>
      <c r="AE32">
        <f>'IDT-1'!D32</f>
        <v>0</v>
      </c>
      <c r="AF32" s="26"/>
      <c r="AG32">
        <f t="shared" si="2"/>
        <v>23.591154889968564</v>
      </c>
      <c r="AI32" s="75">
        <f>PXIL!L32</f>
        <v>0</v>
      </c>
      <c r="AJ32" s="75">
        <f>PXIL!R32</f>
        <v>0</v>
      </c>
      <c r="AK32" s="75">
        <f>RTM_IEX!L32</f>
        <v>8.7100000000000009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2.1006001714775651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0.22730928150900259</v>
      </c>
      <c r="AD33">
        <f t="shared" si="1"/>
        <v>25.603290889968562</v>
      </c>
      <c r="AE33">
        <f>'IDT-1'!D33</f>
        <v>0</v>
      </c>
      <c r="AF33" s="26"/>
      <c r="AG33">
        <f t="shared" si="2"/>
        <v>25.603290889968562</v>
      </c>
      <c r="AI33" s="75">
        <f>PXIL!L33</f>
        <v>0</v>
      </c>
      <c r="AJ33" s="75">
        <f>PXIL!R33</f>
        <v>0</v>
      </c>
      <c r="AK33" s="75">
        <f>RTM_IEX!L33</f>
        <v>10.64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2.1006001714775651</v>
      </c>
      <c r="I34">
        <f>Bawana_NG!R34</f>
        <v>5.8201084677299892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0.22739823602502651</v>
      </c>
      <c r="AD34">
        <f t="shared" si="1"/>
        <v>25.613310403182528</v>
      </c>
      <c r="AE34">
        <f>'IDT-1'!D34</f>
        <v>0</v>
      </c>
      <c r="AF34" s="26"/>
      <c r="AG34">
        <f t="shared" si="2"/>
        <v>25.613310403182528</v>
      </c>
      <c r="AI34" s="75">
        <f>PXIL!L34</f>
        <v>0</v>
      </c>
      <c r="AJ34" s="75">
        <f>PXIL!R34</f>
        <v>0</v>
      </c>
      <c r="AK34" s="75">
        <f>RTM_IEX!L34</f>
        <v>10.65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2.1006001714775651</v>
      </c>
      <c r="I35">
        <f>Bawana_NG!R35</f>
        <v>5.8201084677299892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0.21886223602502647</v>
      </c>
      <c r="AD35">
        <f t="shared" si="1"/>
        <v>24.651846403182528</v>
      </c>
      <c r="AE35">
        <f>'IDT-1'!D35</f>
        <v>0</v>
      </c>
      <c r="AF35" s="26"/>
      <c r="AG35">
        <f t="shared" si="2"/>
        <v>24.651846403182528</v>
      </c>
      <c r="AI35" s="75">
        <f>PXIL!L35</f>
        <v>0</v>
      </c>
      <c r="AJ35" s="75">
        <f>PXIL!R35</f>
        <v>0</v>
      </c>
      <c r="AK35" s="75">
        <f>RTM_IEX!L35</f>
        <v>9.68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2.1006001714775651</v>
      </c>
      <c r="I36">
        <f>Bawana_NG!R36</f>
        <v>5.8201084677299892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0.22731023602502648</v>
      </c>
      <c r="AD36">
        <f t="shared" si="1"/>
        <v>25.603398403182528</v>
      </c>
      <c r="AE36">
        <f>'IDT-1'!D36</f>
        <v>0</v>
      </c>
      <c r="AF36" s="26"/>
      <c r="AG36">
        <f t="shared" si="2"/>
        <v>25.603398403182528</v>
      </c>
      <c r="AI36" s="75">
        <f>PXIL!L36</f>
        <v>0</v>
      </c>
      <c r="AJ36" s="75">
        <f>PXIL!R36</f>
        <v>0</v>
      </c>
      <c r="AK36" s="75">
        <f>RTM_IEX!L36</f>
        <v>10.64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2.1006001714775651</v>
      </c>
      <c r="I37">
        <f>Bawana_NG!R37</f>
        <v>5.8201084677299892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0.27843823602502649</v>
      </c>
      <c r="AD37">
        <f t="shared" si="1"/>
        <v>31.362270403182528</v>
      </c>
      <c r="AE37">
        <f>'IDT-1'!D37</f>
        <v>0</v>
      </c>
      <c r="AF37" s="26"/>
      <c r="AG37">
        <f t="shared" si="2"/>
        <v>31.362270403182528</v>
      </c>
      <c r="AI37" s="75">
        <f>PXIL!L37</f>
        <v>0</v>
      </c>
      <c r="AJ37" s="75">
        <f>PXIL!R37</f>
        <v>0</v>
      </c>
      <c r="AK37" s="75">
        <f>RTM_IEX!L37</f>
        <v>16.45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2.1006001714775651</v>
      </c>
      <c r="I38">
        <f>Bawana_NG!R38</f>
        <v>5.8201084677299892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0.20179023602502649</v>
      </c>
      <c r="AD38">
        <f t="shared" si="1"/>
        <v>22.728918403182526</v>
      </c>
      <c r="AE38">
        <f>'IDT-1'!D38</f>
        <v>0</v>
      </c>
      <c r="AF38" s="26"/>
      <c r="AG38">
        <f t="shared" si="2"/>
        <v>22.728918403182526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1.92</v>
      </c>
      <c r="I39">
        <f>Bawana_NG!R39</f>
        <v>5.8201084677299892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0.21727295451602391</v>
      </c>
      <c r="AD39">
        <f t="shared" si="1"/>
        <v>24.472835513213965</v>
      </c>
      <c r="AE39">
        <f>'IDT-1'!D39</f>
        <v>0</v>
      </c>
      <c r="AF39" s="26"/>
      <c r="AG39">
        <f t="shared" si="2"/>
        <v>24.472835513213965</v>
      </c>
      <c r="AI39" s="75">
        <f>PXIL!L39</f>
        <v>0</v>
      </c>
      <c r="AJ39" s="75">
        <f>PXIL!R39</f>
        <v>0</v>
      </c>
      <c r="AK39" s="75">
        <f>RTM_IEX!L39</f>
        <v>9.68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1.92</v>
      </c>
      <c r="I40">
        <f>Bawana_NG!R40</f>
        <v>5.8201084677299892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0.21727295451602391</v>
      </c>
      <c r="AD40">
        <f t="shared" si="1"/>
        <v>24.472835513213965</v>
      </c>
      <c r="AE40">
        <f>'IDT-1'!D40</f>
        <v>0</v>
      </c>
      <c r="AF40" s="26"/>
      <c r="AG40">
        <f t="shared" si="2"/>
        <v>24.472835513213965</v>
      </c>
      <c r="AI40" s="75">
        <f>PXIL!L40</f>
        <v>0</v>
      </c>
      <c r="AJ40" s="75">
        <f>PXIL!R40</f>
        <v>0</v>
      </c>
      <c r="AK40" s="75">
        <f>RTM_IEX!L40</f>
        <v>9.68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0.20873600000000003</v>
      </c>
      <c r="AD41">
        <f t="shared" si="1"/>
        <v>23.511263999999997</v>
      </c>
      <c r="AE41">
        <f>'IDT-1'!D41</f>
        <v>0</v>
      </c>
      <c r="AF41" s="26"/>
      <c r="AG41">
        <f t="shared" si="2"/>
        <v>23.511263999999997</v>
      </c>
      <c r="AI41" s="75">
        <f>PXIL!L41</f>
        <v>0</v>
      </c>
      <c r="AJ41" s="75">
        <f>PXIL!R41</f>
        <v>0</v>
      </c>
      <c r="AK41" s="75">
        <f>RTM_IEX!L41</f>
        <v>8.7100000000000009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0.21727200000000002</v>
      </c>
      <c r="AD42">
        <f t="shared" si="1"/>
        <v>24.472727999999996</v>
      </c>
      <c r="AE42">
        <f>'IDT-1'!D42</f>
        <v>0</v>
      </c>
      <c r="AF42" s="26"/>
      <c r="AG42">
        <f t="shared" si="2"/>
        <v>24.472727999999996</v>
      </c>
      <c r="AI42" s="75">
        <f>PXIL!L42</f>
        <v>0</v>
      </c>
      <c r="AJ42" s="75">
        <f>PXIL!R42</f>
        <v>0</v>
      </c>
      <c r="AK42" s="75">
        <f>RTM_IEX!L42</f>
        <v>9.68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0.26901600000000003</v>
      </c>
      <c r="AD43">
        <f t="shared" si="1"/>
        <v>30.300984</v>
      </c>
      <c r="AE43">
        <f>'IDT-1'!D43</f>
        <v>0</v>
      </c>
      <c r="AF43" s="26"/>
      <c r="AG43">
        <f t="shared" si="2"/>
        <v>30.300984</v>
      </c>
      <c r="AI43" s="75">
        <f>PXIL!L43</f>
        <v>0</v>
      </c>
      <c r="AJ43" s="75">
        <f>PXIL!R43</f>
        <v>0</v>
      </c>
      <c r="AK43" s="75">
        <f>RTM_IEX!L43</f>
        <v>15.48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0.191664</v>
      </c>
      <c r="AD44">
        <f t="shared" si="1"/>
        <v>21.588336000000002</v>
      </c>
      <c r="AE44">
        <f>'IDT-1'!D44</f>
        <v>0</v>
      </c>
      <c r="AF44" s="26"/>
      <c r="AG44">
        <f t="shared" si="2"/>
        <v>21.588336000000002</v>
      </c>
      <c r="AI44" s="75">
        <f>PXIL!L44</f>
        <v>0</v>
      </c>
      <c r="AJ44" s="75">
        <f>PXIL!R44</f>
        <v>0</v>
      </c>
      <c r="AK44" s="75">
        <f>RTM_IEX!L44</f>
        <v>6.77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0.21718400000000002</v>
      </c>
      <c r="AD45">
        <f t="shared" si="1"/>
        <v>24.462816</v>
      </c>
      <c r="AE45">
        <f>'IDT-1'!D45</f>
        <v>0</v>
      </c>
      <c r="AF45" s="26"/>
      <c r="AG45">
        <f t="shared" si="2"/>
        <v>24.462816</v>
      </c>
      <c r="AI45" s="75">
        <f>PXIL!L45</f>
        <v>0</v>
      </c>
      <c r="AJ45" s="75">
        <f>PXIL!R45</f>
        <v>0</v>
      </c>
      <c r="AK45" s="75">
        <f>RTM_IEX!L45</f>
        <v>9.67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0.21727200000000002</v>
      </c>
      <c r="AD46">
        <f t="shared" si="1"/>
        <v>24.472727999999996</v>
      </c>
      <c r="AE46">
        <f>'IDT-1'!D46</f>
        <v>0</v>
      </c>
      <c r="AF46" s="26"/>
      <c r="AG46">
        <f t="shared" si="2"/>
        <v>24.472727999999996</v>
      </c>
      <c r="AI46" s="75">
        <f>PXIL!L46</f>
        <v>0</v>
      </c>
      <c r="AJ46" s="75">
        <f>PXIL!R46</f>
        <v>0</v>
      </c>
      <c r="AK46" s="75">
        <f>RTM_IEX!L46</f>
        <v>9.68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1.76</v>
      </c>
      <c r="I47">
        <f>Bawana_NG!R47</f>
        <v>5.8202709842834395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0.24226638466169426</v>
      </c>
      <c r="AD47">
        <f t="shared" si="1"/>
        <v>27.288004599621747</v>
      </c>
      <c r="AE47">
        <f>'IDT-1'!D47</f>
        <v>0</v>
      </c>
      <c r="AF47" s="26"/>
      <c r="AG47">
        <f t="shared" si="2"/>
        <v>27.288004599621747</v>
      </c>
      <c r="AI47" s="75">
        <f>PXIL!L47</f>
        <v>0</v>
      </c>
      <c r="AJ47" s="75">
        <f>PXIL!R47</f>
        <v>0</v>
      </c>
      <c r="AK47" s="75">
        <f>RTM_IEX!L47</f>
        <v>12.68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1.76</v>
      </c>
      <c r="I48">
        <f>Bawana_NG!R48</f>
        <v>5.8202709842834395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0.24217838466169428</v>
      </c>
      <c r="AD48">
        <f t="shared" si="1"/>
        <v>27.278092599621743</v>
      </c>
      <c r="AE48">
        <f>'IDT-1'!D48</f>
        <v>0</v>
      </c>
      <c r="AF48" s="26"/>
      <c r="AG48">
        <f t="shared" si="2"/>
        <v>27.278092599621743</v>
      </c>
      <c r="AI48" s="75">
        <f>PXIL!L48</f>
        <v>0</v>
      </c>
      <c r="AJ48" s="75">
        <f>PXIL!R48</f>
        <v>0</v>
      </c>
      <c r="AK48" s="75">
        <f>RTM_IEX!L48</f>
        <v>12.67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0.27332800000000002</v>
      </c>
      <c r="AD49">
        <f t="shared" si="1"/>
        <v>30.786672000000003</v>
      </c>
      <c r="AE49">
        <f>'IDT-1'!D49</f>
        <v>0</v>
      </c>
      <c r="AF49" s="26"/>
      <c r="AG49">
        <f t="shared" si="2"/>
        <v>30.786672000000003</v>
      </c>
      <c r="AI49" s="75">
        <f>PXIL!L49</f>
        <v>0</v>
      </c>
      <c r="AJ49" s="75">
        <f>PXIL!R49</f>
        <v>0</v>
      </c>
      <c r="AK49" s="75">
        <f>RTM_IEX!L49</f>
        <v>15.97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1.76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0.215864</v>
      </c>
      <c r="AD50">
        <f t="shared" si="1"/>
        <v>24.314136000000001</v>
      </c>
      <c r="AE50">
        <f>'IDT-1'!D50</f>
        <v>0</v>
      </c>
      <c r="AF50" s="26"/>
      <c r="AG50">
        <f t="shared" si="2"/>
        <v>24.314136000000001</v>
      </c>
      <c r="AI50" s="75">
        <f>PXIL!L50</f>
        <v>0</v>
      </c>
      <c r="AJ50" s="75">
        <f>PXIL!R50</f>
        <v>0</v>
      </c>
      <c r="AK50" s="75">
        <f>RTM_IEX!L50</f>
        <v>9.68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1.41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0.24085600000000001</v>
      </c>
      <c r="AD51">
        <f t="shared" si="1"/>
        <v>27.129143999999997</v>
      </c>
      <c r="AE51">
        <f>'IDT-1'!D51</f>
        <v>0</v>
      </c>
      <c r="AF51" s="26"/>
      <c r="AG51">
        <f t="shared" si="2"/>
        <v>27.129143999999997</v>
      </c>
      <c r="AI51" s="75">
        <f>PXIL!L51</f>
        <v>0</v>
      </c>
      <c r="AJ51" s="75">
        <f>PXIL!R51</f>
        <v>0</v>
      </c>
      <c r="AK51" s="75">
        <f>RTM_IEX!L51</f>
        <v>12.87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1.41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0.24085600000000001</v>
      </c>
      <c r="AD52">
        <f t="shared" si="1"/>
        <v>27.129143999999997</v>
      </c>
      <c r="AE52">
        <f>'IDT-1'!D52</f>
        <v>0</v>
      </c>
      <c r="AF52" s="26"/>
      <c r="AG52">
        <f t="shared" si="2"/>
        <v>27.129143999999997</v>
      </c>
      <c r="AI52" s="75">
        <f>PXIL!L52</f>
        <v>0</v>
      </c>
      <c r="AJ52" s="75">
        <f>PXIL!R52</f>
        <v>0</v>
      </c>
      <c r="AK52" s="75">
        <f>RTM_IEX!L52</f>
        <v>12.87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1.41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0.24340800000000001</v>
      </c>
      <c r="AD53">
        <f t="shared" si="1"/>
        <v>27.416592000000001</v>
      </c>
      <c r="AE53">
        <f>'IDT-1'!D53</f>
        <v>0</v>
      </c>
      <c r="AF53" s="26"/>
      <c r="AG53">
        <f t="shared" si="2"/>
        <v>27.416592000000001</v>
      </c>
      <c r="AI53" s="75">
        <f>PXIL!L53</f>
        <v>0</v>
      </c>
      <c r="AJ53" s="75">
        <f>PXIL!R53</f>
        <v>0</v>
      </c>
      <c r="AK53" s="75">
        <f>RTM_IEX!L53</f>
        <v>13.16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1.41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0.24340800000000001</v>
      </c>
      <c r="AD54">
        <f t="shared" si="1"/>
        <v>27.416592000000001</v>
      </c>
      <c r="AE54">
        <f>'IDT-1'!D54</f>
        <v>0</v>
      </c>
      <c r="AF54" s="26"/>
      <c r="AG54">
        <f t="shared" si="2"/>
        <v>27.416592000000001</v>
      </c>
      <c r="AI54" s="75">
        <f>PXIL!L54</f>
        <v>0</v>
      </c>
      <c r="AJ54" s="75">
        <f>PXIL!R54</f>
        <v>0</v>
      </c>
      <c r="AK54" s="75">
        <f>RTM_IEX!L54</f>
        <v>13.16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5.8202657783712155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0.28265833884966673</v>
      </c>
      <c r="AD55">
        <f t="shared" si="1"/>
        <v>31.837607439521552</v>
      </c>
      <c r="AE55">
        <f>'IDT-1'!D55</f>
        <v>0</v>
      </c>
      <c r="AF55" s="26"/>
      <c r="AG55">
        <f t="shared" si="2"/>
        <v>31.837607439521552</v>
      </c>
      <c r="AI55" s="75">
        <f>PXIL!L55</f>
        <v>0</v>
      </c>
      <c r="AJ55" s="75">
        <f>PXIL!R55</f>
        <v>0</v>
      </c>
      <c r="AK55" s="75">
        <f>RTM_IEX!L55</f>
        <v>17.03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1.41</v>
      </c>
      <c r="I56">
        <f>Bawana_NG!R56</f>
        <v>5.8202657783712155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0.22044233884966671</v>
      </c>
      <c r="AD56">
        <f t="shared" si="1"/>
        <v>24.829823439521551</v>
      </c>
      <c r="AE56">
        <f>'IDT-1'!D56</f>
        <v>0</v>
      </c>
      <c r="AF56" s="26"/>
      <c r="AG56">
        <f t="shared" si="2"/>
        <v>24.829823439521551</v>
      </c>
      <c r="AI56" s="75">
        <f>PXIL!L56</f>
        <v>0</v>
      </c>
      <c r="AJ56" s="75">
        <f>PXIL!R56</f>
        <v>0</v>
      </c>
      <c r="AK56" s="75">
        <f>RTM_IEX!L56</f>
        <v>10.55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1.41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0.24085600000000001</v>
      </c>
      <c r="AD57">
        <f t="shared" si="1"/>
        <v>27.129143999999997</v>
      </c>
      <c r="AE57">
        <f>'IDT-1'!D57</f>
        <v>0</v>
      </c>
      <c r="AF57" s="26"/>
      <c r="AG57">
        <f t="shared" si="2"/>
        <v>27.129143999999997</v>
      </c>
      <c r="AI57" s="75">
        <f>PXIL!L57</f>
        <v>0</v>
      </c>
      <c r="AJ57" s="75">
        <f>PXIL!R57</f>
        <v>0</v>
      </c>
      <c r="AK57" s="75">
        <f>RTM_IEX!L57</f>
        <v>12.87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1.41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0.24085600000000001</v>
      </c>
      <c r="AD58">
        <f t="shared" si="1"/>
        <v>27.129143999999997</v>
      </c>
      <c r="AE58">
        <f>'IDT-1'!D58</f>
        <v>0</v>
      </c>
      <c r="AF58" s="26"/>
      <c r="AG58">
        <f t="shared" si="2"/>
        <v>27.129143999999997</v>
      </c>
      <c r="AI58" s="75">
        <f>PXIL!L58</f>
        <v>0</v>
      </c>
      <c r="AJ58" s="75">
        <f>PXIL!R58</f>
        <v>0</v>
      </c>
      <c r="AK58" s="75">
        <f>RTM_IEX!L58</f>
        <v>12.87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1.41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0.24085600000000001</v>
      </c>
      <c r="AD59">
        <f t="shared" si="1"/>
        <v>27.129143999999997</v>
      </c>
      <c r="AE59">
        <f>'IDT-1'!D59</f>
        <v>0</v>
      </c>
      <c r="AF59" s="26"/>
      <c r="AG59">
        <f t="shared" si="2"/>
        <v>27.129143999999997</v>
      </c>
      <c r="AI59" s="75">
        <f>PXIL!L59</f>
        <v>0</v>
      </c>
      <c r="AJ59" s="75">
        <f>PXIL!R59</f>
        <v>0</v>
      </c>
      <c r="AK59" s="75">
        <f>RTM_IEX!L59</f>
        <v>12.87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1.41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0.24085600000000001</v>
      </c>
      <c r="AD60">
        <f t="shared" si="1"/>
        <v>27.129143999999997</v>
      </c>
      <c r="AE60">
        <f>'IDT-1'!D60</f>
        <v>0</v>
      </c>
      <c r="AF60" s="26"/>
      <c r="AG60">
        <f t="shared" si="2"/>
        <v>27.129143999999997</v>
      </c>
      <c r="AI60" s="75">
        <f>PXIL!L60</f>
        <v>0</v>
      </c>
      <c r="AJ60" s="75">
        <f>PXIL!R60</f>
        <v>0</v>
      </c>
      <c r="AK60" s="75">
        <f>RTM_IEX!L60</f>
        <v>12.87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0.28010400000000002</v>
      </c>
      <c r="AD61">
        <f t="shared" si="1"/>
        <v>31.549895999999997</v>
      </c>
      <c r="AE61">
        <f>'IDT-1'!D61</f>
        <v>0</v>
      </c>
      <c r="AF61" s="26"/>
      <c r="AG61">
        <f t="shared" si="2"/>
        <v>31.549895999999997</v>
      </c>
      <c r="AI61" s="75">
        <f>PXIL!L61</f>
        <v>0</v>
      </c>
      <c r="AJ61" s="75">
        <f>PXIL!R61</f>
        <v>0</v>
      </c>
      <c r="AK61" s="75">
        <f>RTM_IEX!L61</f>
        <v>16.739999999999998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1.41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0.22044000000000002</v>
      </c>
      <c r="AD62">
        <f t="shared" si="1"/>
        <v>24.829560000000001</v>
      </c>
      <c r="AE62">
        <f>'IDT-1'!D62</f>
        <v>0</v>
      </c>
      <c r="AF62" s="26"/>
      <c r="AG62">
        <f t="shared" si="2"/>
        <v>24.829560000000001</v>
      </c>
      <c r="AI62" s="75">
        <f>PXIL!L62</f>
        <v>0</v>
      </c>
      <c r="AJ62" s="75">
        <f>PXIL!R62</f>
        <v>0</v>
      </c>
      <c r="AK62" s="75">
        <f>RTM_IEX!L62</f>
        <v>10.55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1.41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0.24085600000000001</v>
      </c>
      <c r="AD63">
        <f t="shared" si="1"/>
        <v>27.129143999999997</v>
      </c>
      <c r="AE63">
        <f>'IDT-1'!D63</f>
        <v>0</v>
      </c>
      <c r="AF63" s="26"/>
      <c r="AG63">
        <f t="shared" si="2"/>
        <v>27.129143999999997</v>
      </c>
      <c r="AI63" s="75">
        <f>PXIL!L63</f>
        <v>0</v>
      </c>
      <c r="AJ63" s="75">
        <f>PXIL!R63</f>
        <v>0</v>
      </c>
      <c r="AK63" s="75">
        <f>RTM_IEX!L63</f>
        <v>12.87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1.41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0.24164800000000003</v>
      </c>
      <c r="AD64">
        <f t="shared" si="1"/>
        <v>27.218351999999999</v>
      </c>
      <c r="AE64">
        <f>'IDT-1'!D64</f>
        <v>0</v>
      </c>
      <c r="AF64" s="26"/>
      <c r="AG64">
        <f t="shared" si="2"/>
        <v>27.218351999999999</v>
      </c>
      <c r="AI64" s="75">
        <f>PXIL!L64</f>
        <v>0</v>
      </c>
      <c r="AJ64" s="75">
        <f>PXIL!R64</f>
        <v>0</v>
      </c>
      <c r="AK64" s="75">
        <f>RTM_IEX!L64</f>
        <v>12.96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1.41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0.24252800000000002</v>
      </c>
      <c r="AD65">
        <f t="shared" si="1"/>
        <v>27.317472000000002</v>
      </c>
      <c r="AE65">
        <f>'IDT-1'!D65</f>
        <v>0</v>
      </c>
      <c r="AF65" s="26"/>
      <c r="AG65">
        <f t="shared" si="2"/>
        <v>27.317472000000002</v>
      </c>
      <c r="AI65" s="75">
        <f>PXIL!L65</f>
        <v>0</v>
      </c>
      <c r="AJ65" s="75">
        <f>PXIL!R65</f>
        <v>0</v>
      </c>
      <c r="AK65" s="75">
        <f>RTM_IEX!L65</f>
        <v>13.06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1.41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0.24252800000000002</v>
      </c>
      <c r="AD66">
        <f t="shared" si="1"/>
        <v>27.317472000000002</v>
      </c>
      <c r="AE66">
        <f>'IDT-1'!D66</f>
        <v>0</v>
      </c>
      <c r="AF66" s="26"/>
      <c r="AG66">
        <f t="shared" si="2"/>
        <v>27.317472000000002</v>
      </c>
      <c r="AI66" s="75">
        <f>PXIL!L66</f>
        <v>0</v>
      </c>
      <c r="AJ66" s="75">
        <f>PXIL!R66</f>
        <v>0</v>
      </c>
      <c r="AK66" s="75">
        <f>RTM_IEX!L66</f>
        <v>13.06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0.29453600000000002</v>
      </c>
      <c r="AD67">
        <f t="shared" si="1"/>
        <v>33.175463999999998</v>
      </c>
      <c r="AE67">
        <f>'IDT-1'!D67</f>
        <v>0</v>
      </c>
      <c r="AF67" s="26"/>
      <c r="AG67">
        <f t="shared" si="2"/>
        <v>33.175463999999998</v>
      </c>
      <c r="AI67" s="75">
        <f>PXIL!L67</f>
        <v>0</v>
      </c>
      <c r="AJ67" s="75">
        <f>PXIL!R67</f>
        <v>0</v>
      </c>
      <c r="AK67" s="75">
        <f>RTM_IEX!L67</f>
        <v>18.38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1.41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0.22976800000000003</v>
      </c>
      <c r="AD68">
        <f t="shared" ref="AD68:AD98" si="4">SUM(B68:AB68,AI68:AR68)-AC68</f>
        <v>25.880231999999999</v>
      </c>
      <c r="AE68">
        <f>'IDT-1'!D68</f>
        <v>0</v>
      </c>
      <c r="AF68" s="26"/>
      <c r="AG68">
        <f t="shared" ref="AG68:AG98" si="5">SUM(AD68:AF68)</f>
        <v>25.880231999999999</v>
      </c>
      <c r="AI68" s="75">
        <f>PXIL!L68</f>
        <v>0</v>
      </c>
      <c r="AJ68" s="75">
        <f>PXIL!R68</f>
        <v>0</v>
      </c>
      <c r="AK68" s="75">
        <f>RTM_IEX!L68</f>
        <v>11.61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1.41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0.25872000000000006</v>
      </c>
      <c r="AD69">
        <f t="shared" si="4"/>
        <v>29.141279999999998</v>
      </c>
      <c r="AE69">
        <f>'IDT-1'!D69</f>
        <v>0</v>
      </c>
      <c r="AF69" s="26"/>
      <c r="AG69">
        <f t="shared" si="5"/>
        <v>29.141279999999998</v>
      </c>
      <c r="AI69" s="75">
        <f>PXIL!L69</f>
        <v>0</v>
      </c>
      <c r="AJ69" s="75">
        <f>PXIL!R69</f>
        <v>0</v>
      </c>
      <c r="AK69" s="75">
        <f>RTM_IEX!L69</f>
        <v>14.9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1.41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0.25872000000000006</v>
      </c>
      <c r="AD70">
        <f t="shared" si="4"/>
        <v>29.141279999999998</v>
      </c>
      <c r="AE70">
        <f>'IDT-1'!D70</f>
        <v>0</v>
      </c>
      <c r="AF70" s="26"/>
      <c r="AG70">
        <f t="shared" si="5"/>
        <v>29.141279999999998</v>
      </c>
      <c r="AI70" s="75">
        <f>PXIL!L70</f>
        <v>0</v>
      </c>
      <c r="AJ70" s="75">
        <f>PXIL!R70</f>
        <v>0</v>
      </c>
      <c r="AK70" s="75">
        <f>RTM_IEX!L70</f>
        <v>14.9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1.41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0.27236000000000005</v>
      </c>
      <c r="AD71">
        <f t="shared" si="4"/>
        <v>30.67764</v>
      </c>
      <c r="AE71">
        <f>'IDT-1'!D71</f>
        <v>0</v>
      </c>
      <c r="AF71" s="26"/>
      <c r="AG71">
        <f t="shared" si="5"/>
        <v>30.67764</v>
      </c>
      <c r="AI71" s="75">
        <f>PXIL!L71</f>
        <v>0</v>
      </c>
      <c r="AJ71" s="75">
        <f>PXIL!R71</f>
        <v>0</v>
      </c>
      <c r="AK71" s="75">
        <f>RTM_IEX!L71</f>
        <v>16.45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1.41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0.27236000000000005</v>
      </c>
      <c r="AD72">
        <f t="shared" si="4"/>
        <v>30.67764</v>
      </c>
      <c r="AE72">
        <f>'IDT-1'!D72</f>
        <v>0</v>
      </c>
      <c r="AF72" s="26"/>
      <c r="AG72">
        <f t="shared" si="5"/>
        <v>30.67764</v>
      </c>
      <c r="AI72" s="75">
        <f>PXIL!L72</f>
        <v>0</v>
      </c>
      <c r="AJ72" s="75">
        <f>PXIL!R72</f>
        <v>0</v>
      </c>
      <c r="AK72" s="75">
        <f>RTM_IEX!L72</f>
        <v>16.45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0.30817600000000001</v>
      </c>
      <c r="AD73">
        <f t="shared" si="4"/>
        <v>34.711823999999993</v>
      </c>
      <c r="AE73">
        <f>'IDT-1'!D73</f>
        <v>0</v>
      </c>
      <c r="AF73" s="26"/>
      <c r="AG73">
        <f t="shared" si="5"/>
        <v>34.711823999999993</v>
      </c>
      <c r="AI73" s="75">
        <f>PXIL!L73</f>
        <v>0</v>
      </c>
      <c r="AJ73" s="75">
        <f>PXIL!R73</f>
        <v>0</v>
      </c>
      <c r="AK73" s="75">
        <f>RTM_IEX!L73</f>
        <v>19.93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0.243232</v>
      </c>
      <c r="AD74">
        <f t="shared" si="4"/>
        <v>27.396768000000002</v>
      </c>
      <c r="AE74">
        <f>'IDT-1'!D74</f>
        <v>0</v>
      </c>
      <c r="AF74" s="26"/>
      <c r="AG74">
        <f t="shared" si="5"/>
        <v>27.396768000000002</v>
      </c>
      <c r="AI74" s="75">
        <f>PXIL!L74</f>
        <v>0</v>
      </c>
      <c r="AJ74" s="75">
        <f>PXIL!R74</f>
        <v>0</v>
      </c>
      <c r="AK74" s="75">
        <f>RTM_IEX!L74</f>
        <v>13.55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5.49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0.27183199999999996</v>
      </c>
      <c r="AD75">
        <f t="shared" si="4"/>
        <v>30.618168000000001</v>
      </c>
      <c r="AE75">
        <f>'IDT-1'!D75</f>
        <v>0</v>
      </c>
      <c r="AF75" s="26"/>
      <c r="AG75">
        <f t="shared" si="5"/>
        <v>30.618168000000001</v>
      </c>
      <c r="AI75" s="75">
        <f>PXIL!L75</f>
        <v>0</v>
      </c>
      <c r="AJ75" s="75">
        <f>PXIL!R75</f>
        <v>0</v>
      </c>
      <c r="AK75" s="75">
        <f>RTM_IEX!L75</f>
        <v>17.13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</v>
      </c>
      <c r="I76">
        <f>Bawana_NG!R76</f>
        <v>5.49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0.27183199999999996</v>
      </c>
      <c r="AD76">
        <f t="shared" si="4"/>
        <v>30.618168000000001</v>
      </c>
      <c r="AE76">
        <f>'IDT-1'!D76</f>
        <v>0</v>
      </c>
      <c r="AF76" s="26"/>
      <c r="AG76">
        <f t="shared" si="5"/>
        <v>30.618168000000001</v>
      </c>
      <c r="AI76" s="75">
        <f>PXIL!L76</f>
        <v>0</v>
      </c>
      <c r="AJ76" s="75">
        <f>PXIL!R76</f>
        <v>0</v>
      </c>
      <c r="AK76" s="75">
        <f>RTM_IEX!L76</f>
        <v>17.13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</v>
      </c>
      <c r="I77">
        <f>Bawana_NG!R77</f>
        <v>5.5475073032301143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0.272338064268425</v>
      </c>
      <c r="AD77">
        <f t="shared" si="4"/>
        <v>30.675169238961686</v>
      </c>
      <c r="AE77">
        <f>'IDT-1'!D77</f>
        <v>0</v>
      </c>
      <c r="AF77" s="26"/>
      <c r="AG77">
        <f t="shared" si="5"/>
        <v>30.675169238961686</v>
      </c>
      <c r="AI77" s="75">
        <f>PXIL!L77</f>
        <v>0</v>
      </c>
      <c r="AJ77" s="75">
        <f>PXIL!R77</f>
        <v>0</v>
      </c>
      <c r="AK77" s="75">
        <f>RTM_IEX!L77</f>
        <v>17.13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</v>
      </c>
      <c r="I78">
        <f>Bawana_NG!R78</f>
        <v>5.49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0.27183199999999996</v>
      </c>
      <c r="AD78">
        <f t="shared" si="4"/>
        <v>30.618168000000001</v>
      </c>
      <c r="AE78">
        <f>'IDT-1'!D78</f>
        <v>0</v>
      </c>
      <c r="AF78" s="26"/>
      <c r="AG78">
        <f t="shared" si="5"/>
        <v>30.618168000000001</v>
      </c>
      <c r="AI78" s="75">
        <f>PXIL!L78</f>
        <v>0</v>
      </c>
      <c r="AJ78" s="75">
        <f>PXIL!R78</f>
        <v>0</v>
      </c>
      <c r="AK78" s="75">
        <f>RTM_IEX!L78</f>
        <v>17.13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1.9293109603712961</v>
      </c>
      <c r="I79">
        <f>Bawana_NG!R79</f>
        <v>5.49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0.31063393645126741</v>
      </c>
      <c r="AD79">
        <f t="shared" si="4"/>
        <v>34.988677023920026</v>
      </c>
      <c r="AE79">
        <f>'IDT-1'!D79</f>
        <v>0</v>
      </c>
      <c r="AF79" s="26"/>
      <c r="AG79">
        <f t="shared" si="5"/>
        <v>34.988677023920026</v>
      </c>
      <c r="AI79" s="75">
        <f>PXIL!L79</f>
        <v>0</v>
      </c>
      <c r="AJ79" s="75">
        <f>PXIL!R79</f>
        <v>0</v>
      </c>
      <c r="AK79" s="75">
        <f>RTM_IEX!L79</f>
        <v>20.61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</v>
      </c>
      <c r="I80">
        <f>Bawana_NG!R80</f>
        <v>5.49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0.25053599999999998</v>
      </c>
      <c r="AD80">
        <f t="shared" si="4"/>
        <v>28.219463999999999</v>
      </c>
      <c r="AE80">
        <f>'IDT-1'!D80</f>
        <v>0</v>
      </c>
      <c r="AF80" s="26"/>
      <c r="AG80">
        <f t="shared" si="5"/>
        <v>28.219463999999999</v>
      </c>
      <c r="AI80" s="75">
        <f>PXIL!L80</f>
        <v>0</v>
      </c>
      <c r="AJ80" s="75">
        <f>PXIL!R80</f>
        <v>0</v>
      </c>
      <c r="AK80" s="75">
        <f>RTM_IEX!L80</f>
        <v>14.71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</v>
      </c>
      <c r="I81">
        <f>Bawana_NG!R81</f>
        <v>5.5360974876888411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0.25771765789166184</v>
      </c>
      <c r="AD81">
        <f t="shared" si="4"/>
        <v>29.028379829797181</v>
      </c>
      <c r="AE81">
        <f>'IDT-1'!D81</f>
        <v>0</v>
      </c>
      <c r="AF81" s="26"/>
      <c r="AG81">
        <f t="shared" si="5"/>
        <v>29.028379829797181</v>
      </c>
      <c r="AI81" s="75">
        <f>PXIL!L81</f>
        <v>0</v>
      </c>
      <c r="AJ81" s="75">
        <f>PXIL!R81</f>
        <v>0</v>
      </c>
      <c r="AK81" s="75">
        <f>RTM_IEX!L81</f>
        <v>15.48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</v>
      </c>
      <c r="I82">
        <f>Bawana_NG!R82</f>
        <v>5.49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0.25731199999999999</v>
      </c>
      <c r="AD82">
        <f t="shared" si="4"/>
        <v>28.982688000000003</v>
      </c>
      <c r="AE82">
        <f>'IDT-1'!D82</f>
        <v>0</v>
      </c>
      <c r="AF82" s="26"/>
      <c r="AG82">
        <f t="shared" si="5"/>
        <v>28.982688000000003</v>
      </c>
      <c r="AI82" s="75">
        <f>PXIL!L82</f>
        <v>0</v>
      </c>
      <c r="AJ82" s="75">
        <f>PXIL!R82</f>
        <v>0</v>
      </c>
      <c r="AK82" s="75">
        <f>RTM_IEX!L82</f>
        <v>15.48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0.25168000000000001</v>
      </c>
      <c r="AD83">
        <f t="shared" si="4"/>
        <v>28.348320000000001</v>
      </c>
      <c r="AE83">
        <f>'IDT-1'!D83</f>
        <v>0</v>
      </c>
      <c r="AF83" s="26"/>
      <c r="AG83">
        <f t="shared" si="5"/>
        <v>28.348320000000001</v>
      </c>
      <c r="AI83" s="75">
        <f>PXIL!L83</f>
        <v>0</v>
      </c>
      <c r="AJ83" s="75">
        <f>PXIL!R83</f>
        <v>0</v>
      </c>
      <c r="AK83" s="75">
        <f>RTM_IEX!L83</f>
        <v>14.51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0.25995200000000002</v>
      </c>
      <c r="AD84">
        <f t="shared" si="4"/>
        <v>29.280048000000001</v>
      </c>
      <c r="AE84">
        <f>'IDT-1'!D84</f>
        <v>0</v>
      </c>
      <c r="AF84" s="26"/>
      <c r="AG84">
        <f t="shared" si="5"/>
        <v>29.280048000000001</v>
      </c>
      <c r="AI84" s="75">
        <f>PXIL!L84</f>
        <v>0</v>
      </c>
      <c r="AJ84" s="75">
        <f>PXIL!R84</f>
        <v>0</v>
      </c>
      <c r="AK84" s="75">
        <f>RTM_IEX!L84</f>
        <v>16.45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1.4394858978936094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0.32365947590146377</v>
      </c>
      <c r="AD85">
        <f t="shared" si="4"/>
        <v>36.455826421992143</v>
      </c>
      <c r="AE85">
        <f>'IDT-1'!D85</f>
        <v>0</v>
      </c>
      <c r="AF85" s="26"/>
      <c r="AG85">
        <f t="shared" si="5"/>
        <v>36.455826421992143</v>
      </c>
      <c r="AI85" s="75">
        <f>PXIL!L85</f>
        <v>0</v>
      </c>
      <c r="AJ85" s="75">
        <f>PXIL!R85</f>
        <v>0</v>
      </c>
      <c r="AK85" s="75">
        <f>RTM_IEX!L85</f>
        <v>22.25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0.123992</v>
      </c>
      <c r="AD86">
        <f t="shared" si="4"/>
        <v>13.966008</v>
      </c>
      <c r="AE86">
        <f>'IDT-1'!D86</f>
        <v>0</v>
      </c>
      <c r="AF86" s="26"/>
      <c r="AG86">
        <f t="shared" si="5"/>
        <v>13.966008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1.76</v>
      </c>
      <c r="I87">
        <f>Bawana_NG!R87</f>
        <v>5.5897705537084921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0.28617398087263474</v>
      </c>
      <c r="AD87">
        <f t="shared" si="4"/>
        <v>32.233596572835857</v>
      </c>
      <c r="AE87">
        <f>'IDT-1'!D87</f>
        <v>0</v>
      </c>
      <c r="AF87" s="26"/>
      <c r="AG87">
        <f t="shared" si="5"/>
        <v>32.233596572835857</v>
      </c>
      <c r="AI87" s="75">
        <f>PXIL!L87</f>
        <v>0</v>
      </c>
      <c r="AJ87" s="75">
        <f>PXIL!R87</f>
        <v>0</v>
      </c>
      <c r="AK87" s="75">
        <f>RTM_IEX!L87</f>
        <v>17.899999999999999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1.76</v>
      </c>
      <c r="I88">
        <f>Bawana_NG!R88</f>
        <v>5.5897705537084921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0.28617398087263474</v>
      </c>
      <c r="AD88">
        <f t="shared" si="4"/>
        <v>32.233596572835857</v>
      </c>
      <c r="AE88">
        <f>'IDT-1'!D88</f>
        <v>0</v>
      </c>
      <c r="AF88" s="26"/>
      <c r="AG88">
        <f t="shared" si="5"/>
        <v>32.233596572835857</v>
      </c>
      <c r="AI88" s="75">
        <f>PXIL!L88</f>
        <v>0</v>
      </c>
      <c r="AJ88" s="75">
        <f>PXIL!R88</f>
        <v>0</v>
      </c>
      <c r="AK88" s="75">
        <f>RTM_IEX!L88</f>
        <v>17.899999999999999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1.76</v>
      </c>
      <c r="I89">
        <f>Bawana_NG!R89</f>
        <v>5.5897705537084921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0.28194998087263479</v>
      </c>
      <c r="AD89">
        <f t="shared" si="4"/>
        <v>31.757820572835858</v>
      </c>
      <c r="AE89">
        <f>'IDT-1'!D89</f>
        <v>0</v>
      </c>
      <c r="AF89" s="26"/>
      <c r="AG89">
        <f t="shared" si="5"/>
        <v>31.757820572835858</v>
      </c>
      <c r="AI89" s="75">
        <f>PXIL!L89</f>
        <v>0</v>
      </c>
      <c r="AJ89" s="75">
        <f>PXIL!R89</f>
        <v>0</v>
      </c>
      <c r="AK89" s="75">
        <f>RTM_IEX!L89</f>
        <v>17.420000000000002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1.76</v>
      </c>
      <c r="I90">
        <f>Bawana_NG!R90</f>
        <v>5.5897705537084921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0.28186198087263475</v>
      </c>
      <c r="AD90">
        <f t="shared" si="4"/>
        <v>31.747908572835854</v>
      </c>
      <c r="AE90">
        <f>'IDT-1'!D90</f>
        <v>0</v>
      </c>
      <c r="AF90" s="26"/>
      <c r="AG90">
        <f t="shared" si="5"/>
        <v>31.747908572835854</v>
      </c>
      <c r="AI90" s="75">
        <f>PXIL!L90</f>
        <v>0</v>
      </c>
      <c r="AJ90" s="75">
        <f>PXIL!R90</f>
        <v>0</v>
      </c>
      <c r="AK90" s="75">
        <f>RTM_IEX!L90</f>
        <v>17.41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5.5897705537084921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0.32665398087263475</v>
      </c>
      <c r="AD91">
        <f t="shared" si="4"/>
        <v>36.793116572835856</v>
      </c>
      <c r="AE91">
        <f>'IDT-1'!D91</f>
        <v>0</v>
      </c>
      <c r="AF91" s="26"/>
      <c r="AG91">
        <f t="shared" si="5"/>
        <v>36.793116572835856</v>
      </c>
      <c r="AI91" s="75">
        <f>PXIL!L91</f>
        <v>0</v>
      </c>
      <c r="AJ91" s="75">
        <f>PXIL!R91</f>
        <v>0</v>
      </c>
      <c r="AK91" s="75">
        <f>RTM_IEX!L91</f>
        <v>22.26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1.76</v>
      </c>
      <c r="I92">
        <f>Bawana_NG!R92</f>
        <v>5.5897705537084921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0.12865398087263474</v>
      </c>
      <c r="AD92">
        <f t="shared" si="4"/>
        <v>14.491116572835857</v>
      </c>
      <c r="AE92">
        <f>'IDT-1'!D92</f>
        <v>0</v>
      </c>
      <c r="AF92" s="26"/>
      <c r="AG92">
        <f t="shared" si="5"/>
        <v>14.491116572835857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1.76</v>
      </c>
      <c r="I93">
        <f>Bawana_NG!R93</f>
        <v>5.5897705537084921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0.12865398087263474</v>
      </c>
      <c r="AD93">
        <f t="shared" si="4"/>
        <v>14.491116572835857</v>
      </c>
      <c r="AE93">
        <f>'IDT-1'!D93</f>
        <v>0</v>
      </c>
      <c r="AF93" s="26"/>
      <c r="AG93">
        <f t="shared" si="5"/>
        <v>14.491116572835857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1.76</v>
      </c>
      <c r="I94">
        <f>Bawana_NG!R94</f>
        <v>5.5897705537084921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0.12865398087263474</v>
      </c>
      <c r="AD94">
        <f t="shared" si="4"/>
        <v>14.491116572835857</v>
      </c>
      <c r="AE94">
        <f>'IDT-1'!D94</f>
        <v>0</v>
      </c>
      <c r="AF94" s="26"/>
      <c r="AG94">
        <f t="shared" si="5"/>
        <v>14.491116572835857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1.76</v>
      </c>
      <c r="I95">
        <f>Bawana_NG!R95</f>
        <v>5.5897705537084921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0.12865398087263474</v>
      </c>
      <c r="AD95">
        <f t="shared" si="4"/>
        <v>14.491116572835857</v>
      </c>
      <c r="AE95">
        <f>'IDT-1'!D95</f>
        <v>0</v>
      </c>
      <c r="AF95" s="26"/>
      <c r="AG95">
        <f t="shared" si="5"/>
        <v>14.491116572835857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1.76</v>
      </c>
      <c r="I96">
        <f>Bawana_NG!R96</f>
        <v>5.5897705537084921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0.26910198087263476</v>
      </c>
      <c r="AD96">
        <f t="shared" si="4"/>
        <v>30.310668572835858</v>
      </c>
      <c r="AE96">
        <f>'IDT-1'!D96</f>
        <v>0</v>
      </c>
      <c r="AF96" s="26"/>
      <c r="AG96">
        <f t="shared" si="5"/>
        <v>30.310668572835858</v>
      </c>
      <c r="AI96" s="75">
        <f>PXIL!L96</f>
        <v>0</v>
      </c>
      <c r="AJ96" s="75">
        <f>PXIL!R96</f>
        <v>0</v>
      </c>
      <c r="AK96" s="75">
        <f>RTM_IEX!L96</f>
        <v>15.96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5.5897705537084921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0.30958198087263478</v>
      </c>
      <c r="AD97">
        <f t="shared" si="4"/>
        <v>34.870188572835858</v>
      </c>
      <c r="AE97">
        <f>'IDT-1'!D97</f>
        <v>0</v>
      </c>
      <c r="AF97" s="26"/>
      <c r="AG97">
        <f t="shared" si="5"/>
        <v>34.870188572835858</v>
      </c>
      <c r="AI97" s="75">
        <f>PXIL!L97</f>
        <v>0</v>
      </c>
      <c r="AJ97" s="75">
        <f>PXIL!R97</f>
        <v>0</v>
      </c>
      <c r="AK97" s="75">
        <f>RTM_IEX!L97</f>
        <v>20.32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1.76</v>
      </c>
      <c r="I98">
        <f>Bawana_NG!R98</f>
        <v>5.5897705537084921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0.24358198087263477</v>
      </c>
      <c r="AD98">
        <f t="shared" si="4"/>
        <v>27.43618857283586</v>
      </c>
      <c r="AE98">
        <f>'IDT-1'!D98</f>
        <v>0</v>
      </c>
      <c r="AF98" s="26"/>
      <c r="AG98">
        <f t="shared" si="5"/>
        <v>27.43618857283586</v>
      </c>
      <c r="AI98" s="75">
        <f>PXIL!L98</f>
        <v>0</v>
      </c>
      <c r="AJ98" s="75">
        <f>PXIL!R98</f>
        <v>0</v>
      </c>
      <c r="AK98" s="75">
        <f>RTM_IEX!L98</f>
        <v>13.06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3.9835302674251692E-2</v>
      </c>
      <c r="I99">
        <f t="shared" si="6"/>
        <v>0.13746647393419967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5.6172096341543746E-3</v>
      </c>
      <c r="AD99">
        <f t="shared" si="6"/>
        <v>0.63270206697429709</v>
      </c>
      <c r="AE99">
        <f t="shared" ref="AE99:AR99" si="7">SUM(AE3:AE98)/4000</f>
        <v>0</v>
      </c>
      <c r="AG99">
        <f t="shared" si="7"/>
        <v>0.63270206697429709</v>
      </c>
      <c r="AI99">
        <f t="shared" si="7"/>
        <v>0</v>
      </c>
      <c r="AJ99">
        <f t="shared" si="7"/>
        <v>0</v>
      </c>
      <c r="AK99">
        <f t="shared" si="7"/>
        <v>0.2865375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219</v>
      </c>
      <c r="C1" s="31">
        <v>44660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13.55274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0.14056011200000001</v>
      </c>
      <c r="AD3">
        <f>SUM(B3:AB3,AI3:AR3)-AC3</f>
        <v>15.832179888000001</v>
      </c>
      <c r="AE3">
        <v>0</v>
      </c>
      <c r="AF3" s="26"/>
      <c r="AG3">
        <f>SUM(AD3:AF3)</f>
        <v>15.832179888000001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13.55274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0.18139211199999999</v>
      </c>
      <c r="AD4">
        <f t="shared" ref="AD4:AD67" si="1">SUM(B4:AB4,AI4:AR4)-AC4</f>
        <v>20.431347887999998</v>
      </c>
      <c r="AE4">
        <v>0</v>
      </c>
      <c r="AF4" s="26"/>
      <c r="AG4">
        <f t="shared" ref="AG4:AG67" si="2">SUM(AD4:AF4)</f>
        <v>20.431347887999998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13.55274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1.06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0.12859211200000001</v>
      </c>
      <c r="AD5">
        <f t="shared" si="1"/>
        <v>14.484147888000001</v>
      </c>
      <c r="AE5">
        <v>0</v>
      </c>
      <c r="AF5" s="26"/>
      <c r="AG5">
        <f t="shared" si="2"/>
        <v>14.484147888000001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13.55274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1.1599999999999999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0.129472112</v>
      </c>
      <c r="AD6">
        <f t="shared" si="1"/>
        <v>14.583267888</v>
      </c>
      <c r="AE6">
        <v>0</v>
      </c>
      <c r="AF6" s="26"/>
      <c r="AG6">
        <f t="shared" si="2"/>
        <v>14.583267888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13.222822000000001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0.11636083360000002</v>
      </c>
      <c r="AD7">
        <f t="shared" si="1"/>
        <v>13.106461166400001</v>
      </c>
      <c r="AE7">
        <v>0</v>
      </c>
      <c r="AF7" s="26"/>
      <c r="AG7">
        <f t="shared" si="2"/>
        <v>13.106461166400001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8.4811049999999994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7.4633723999999999E-2</v>
      </c>
      <c r="AD8">
        <f t="shared" si="1"/>
        <v>8.4064712759999995</v>
      </c>
      <c r="AE8">
        <v>0</v>
      </c>
      <c r="AF8" s="26"/>
      <c r="AG8">
        <f t="shared" si="2"/>
        <v>8.4064712759999995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12.570728000000001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0.11062240640000001</v>
      </c>
      <c r="AD9">
        <f t="shared" si="1"/>
        <v>12.460105593600002</v>
      </c>
      <c r="AE9">
        <v>0</v>
      </c>
      <c r="AF9" s="26"/>
      <c r="AG9">
        <f t="shared" si="2"/>
        <v>12.460105593600002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12.131482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0.1067570416</v>
      </c>
      <c r="AD10">
        <f t="shared" si="1"/>
        <v>12.0247249584</v>
      </c>
      <c r="AE10">
        <v>0</v>
      </c>
      <c r="AF10" s="26"/>
      <c r="AG10">
        <f t="shared" si="2"/>
        <v>12.0247249584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13.55274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1.84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0.13545611200000002</v>
      </c>
      <c r="AD11">
        <f t="shared" si="1"/>
        <v>15.257283888</v>
      </c>
      <c r="AE11">
        <v>0</v>
      </c>
      <c r="AF11" s="26"/>
      <c r="AG11">
        <f t="shared" si="2"/>
        <v>15.257283888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13.55274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0.11926411200000001</v>
      </c>
      <c r="AD12">
        <f t="shared" si="1"/>
        <v>13.433475888</v>
      </c>
      <c r="AE12">
        <v>0</v>
      </c>
      <c r="AF12" s="26"/>
      <c r="AG12">
        <f t="shared" si="2"/>
        <v>13.433475888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13.55274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0.11926411200000001</v>
      </c>
      <c r="AD13">
        <f t="shared" si="1"/>
        <v>13.433475888</v>
      </c>
      <c r="AE13">
        <v>0</v>
      </c>
      <c r="AF13" s="26"/>
      <c r="AG13">
        <f t="shared" si="2"/>
        <v>13.433475888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13.55274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0.12859211200000001</v>
      </c>
      <c r="AD14">
        <f t="shared" si="1"/>
        <v>14.484147888000001</v>
      </c>
      <c r="AE14">
        <v>0</v>
      </c>
      <c r="AF14" s="26"/>
      <c r="AG14">
        <f t="shared" si="2"/>
        <v>14.484147888000001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11.798662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0.1038282256</v>
      </c>
      <c r="AD15">
        <f t="shared" si="1"/>
        <v>11.694833774400001</v>
      </c>
      <c r="AE15">
        <v>0</v>
      </c>
      <c r="AF15" s="26"/>
      <c r="AG15">
        <f t="shared" si="2"/>
        <v>11.694833774400001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13.55274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2.52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0.14144011200000001</v>
      </c>
      <c r="AD16">
        <f t="shared" si="1"/>
        <v>15.931299888</v>
      </c>
      <c r="AE16">
        <v>0</v>
      </c>
      <c r="AF16" s="26"/>
      <c r="AG16">
        <f t="shared" si="2"/>
        <v>15.931299888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13.55274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2.81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0.14399211200000001</v>
      </c>
      <c r="AD17">
        <f t="shared" si="1"/>
        <v>16.218747887999999</v>
      </c>
      <c r="AE17">
        <v>0</v>
      </c>
      <c r="AF17" s="26"/>
      <c r="AG17">
        <f t="shared" si="2"/>
        <v>16.218747887999999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13.55274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0.20444811200000002</v>
      </c>
      <c r="AD18">
        <f t="shared" si="1"/>
        <v>23.028291887999998</v>
      </c>
      <c r="AE18">
        <v>0</v>
      </c>
      <c r="AF18" s="26"/>
      <c r="AG18">
        <f t="shared" si="2"/>
        <v>23.028291887999998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5.42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0.16696011200000002</v>
      </c>
      <c r="AD19">
        <f t="shared" si="1"/>
        <v>18.805779888</v>
      </c>
      <c r="AE19">
        <v>0</v>
      </c>
      <c r="AF19" s="26"/>
      <c r="AG19">
        <f t="shared" si="2"/>
        <v>18.805779888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13.55274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7.45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0.18482411200000001</v>
      </c>
      <c r="AD20">
        <f t="shared" si="1"/>
        <v>20.817915887999998</v>
      </c>
      <c r="AE20">
        <v>0</v>
      </c>
      <c r="AF20" s="26"/>
      <c r="AG20">
        <f t="shared" si="2"/>
        <v>20.817915887999998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13.55274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7.35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0.18394411200000002</v>
      </c>
      <c r="AD21">
        <f t="shared" si="1"/>
        <v>20.718795888000002</v>
      </c>
      <c r="AE21">
        <v>0</v>
      </c>
      <c r="AF21" s="26"/>
      <c r="AG21">
        <f t="shared" si="2"/>
        <v>20.718795888000002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13.55274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1.26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0.13035211199999999</v>
      </c>
      <c r="AD22">
        <f t="shared" si="1"/>
        <v>14.682387887999999</v>
      </c>
      <c r="AE22">
        <v>0</v>
      </c>
      <c r="AF22" s="26"/>
      <c r="AG22">
        <f t="shared" si="2"/>
        <v>14.682387887999999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13.55274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0.20444811200000002</v>
      </c>
      <c r="AD23">
        <f t="shared" si="1"/>
        <v>23.028291887999998</v>
      </c>
      <c r="AE23">
        <v>0</v>
      </c>
      <c r="AF23" s="26"/>
      <c r="AG23">
        <f t="shared" si="2"/>
        <v>23.028291887999998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13.55274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0.20444811200000002</v>
      </c>
      <c r="AD24">
        <f t="shared" si="1"/>
        <v>23.028291887999998</v>
      </c>
      <c r="AE24">
        <v>0</v>
      </c>
      <c r="AF24" s="26"/>
      <c r="AG24">
        <f t="shared" si="2"/>
        <v>23.028291887999998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13.55274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0.20444811200000002</v>
      </c>
      <c r="AD25">
        <f t="shared" si="1"/>
        <v>23.028291887999998</v>
      </c>
      <c r="AE25">
        <v>0</v>
      </c>
      <c r="AF25" s="26"/>
      <c r="AG25">
        <f t="shared" si="2"/>
        <v>23.028291887999998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13.55274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0.20444811200000002</v>
      </c>
      <c r="AD26">
        <f t="shared" si="1"/>
        <v>23.028291887999998</v>
      </c>
      <c r="AE26">
        <v>0</v>
      </c>
      <c r="AF26" s="26"/>
      <c r="AG26">
        <f t="shared" si="2"/>
        <v>23.028291887999998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13.55274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7.74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0.18737611200000004</v>
      </c>
      <c r="AD27">
        <f t="shared" si="1"/>
        <v>21.105363888000003</v>
      </c>
      <c r="AE27">
        <v>0</v>
      </c>
      <c r="AF27" s="26"/>
      <c r="AG27">
        <f t="shared" si="2"/>
        <v>21.105363888000003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13.55274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0.20444811200000002</v>
      </c>
      <c r="AD28">
        <f t="shared" si="1"/>
        <v>23.028291887999998</v>
      </c>
      <c r="AE28">
        <v>0</v>
      </c>
      <c r="AF28" s="26"/>
      <c r="AG28">
        <f t="shared" si="2"/>
        <v>23.028291887999998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13.55274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4.3499999999999996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0.15754411200000001</v>
      </c>
      <c r="AD29">
        <f t="shared" si="1"/>
        <v>17.745195888000001</v>
      </c>
      <c r="AE29">
        <v>0</v>
      </c>
      <c r="AF29" s="26"/>
      <c r="AG29">
        <f t="shared" si="2"/>
        <v>17.745195888000001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13.55274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0.20444811200000002</v>
      </c>
      <c r="AD30">
        <f t="shared" si="1"/>
        <v>23.028291887999998</v>
      </c>
      <c r="AE30">
        <v>0</v>
      </c>
      <c r="AF30" s="26"/>
      <c r="AG30">
        <f t="shared" si="2"/>
        <v>23.028291887999998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13.55274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0.20444811200000002</v>
      </c>
      <c r="AD31">
        <f t="shared" si="1"/>
        <v>23.028291887999998</v>
      </c>
      <c r="AE31">
        <v>0</v>
      </c>
      <c r="AF31" s="26"/>
      <c r="AG31">
        <f t="shared" si="2"/>
        <v>23.028291887999998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13.55274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0.20444811200000002</v>
      </c>
      <c r="AD32">
        <f t="shared" si="1"/>
        <v>23.028291887999998</v>
      </c>
      <c r="AE32">
        <v>0</v>
      </c>
      <c r="AF32" s="26"/>
      <c r="AG32">
        <f t="shared" si="2"/>
        <v>23.028291887999998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13.55274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0.188256112</v>
      </c>
      <c r="AD33">
        <f t="shared" si="1"/>
        <v>21.204483887999999</v>
      </c>
      <c r="AE33">
        <v>0</v>
      </c>
      <c r="AF33" s="26"/>
      <c r="AG33">
        <f t="shared" si="2"/>
        <v>21.204483887999999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13.55274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0.20444811200000002</v>
      </c>
      <c r="AD34">
        <f t="shared" si="1"/>
        <v>23.028291887999998</v>
      </c>
      <c r="AE34">
        <v>0</v>
      </c>
      <c r="AF34" s="26"/>
      <c r="AG34">
        <f t="shared" si="2"/>
        <v>23.028291887999998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13.55274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0.20444811200000002</v>
      </c>
      <c r="AD35">
        <f t="shared" si="1"/>
        <v>23.028291887999998</v>
      </c>
      <c r="AE35">
        <v>0</v>
      </c>
      <c r="AF35" s="26"/>
      <c r="AG35">
        <f t="shared" si="2"/>
        <v>23.028291887999998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13.55274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0.149096112</v>
      </c>
      <c r="AD36">
        <f t="shared" si="1"/>
        <v>16.793643888000002</v>
      </c>
      <c r="AE36">
        <v>0</v>
      </c>
      <c r="AF36" s="26"/>
      <c r="AG36">
        <f t="shared" si="2"/>
        <v>16.793643888000002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13.55274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0.20444811200000002</v>
      </c>
      <c r="AD37">
        <f t="shared" si="1"/>
        <v>23.028291887999998</v>
      </c>
      <c r="AE37">
        <v>0</v>
      </c>
      <c r="AF37" s="26"/>
      <c r="AG37">
        <f t="shared" si="2"/>
        <v>23.028291887999998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13.55274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0.20444811200000002</v>
      </c>
      <c r="AD38">
        <f t="shared" si="1"/>
        <v>23.028291887999998</v>
      </c>
      <c r="AE38">
        <v>0</v>
      </c>
      <c r="AF38" s="26"/>
      <c r="AG38">
        <f t="shared" si="2"/>
        <v>23.028291887999998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12.755520000000001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0.21274457600000002</v>
      </c>
      <c r="AD39">
        <f t="shared" si="1"/>
        <v>23.962775424</v>
      </c>
      <c r="AE39">
        <v>0</v>
      </c>
      <c r="AF39" s="26"/>
      <c r="AG39">
        <f t="shared" si="2"/>
        <v>23.962775424</v>
      </c>
      <c r="AI39" s="75">
        <f>PXIL!M39</f>
        <v>0</v>
      </c>
      <c r="AJ39" s="75">
        <f>PXIL!S39</f>
        <v>0</v>
      </c>
      <c r="AK39" s="75">
        <f>RTM_IEX!M39</f>
        <v>1.74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12.755520000000001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0.21274457600000002</v>
      </c>
      <c r="AD40">
        <f t="shared" si="1"/>
        <v>23.962775424</v>
      </c>
      <c r="AE40">
        <v>0</v>
      </c>
      <c r="AF40" s="26"/>
      <c r="AG40">
        <f t="shared" si="2"/>
        <v>23.962775424</v>
      </c>
      <c r="AI40" s="75">
        <f>PXIL!M40</f>
        <v>0</v>
      </c>
      <c r="AJ40" s="75">
        <f>PXIL!S40</f>
        <v>0</v>
      </c>
      <c r="AK40" s="75">
        <f>RTM_IEX!M40</f>
        <v>1.74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12.755520000000001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0.21274457600000002</v>
      </c>
      <c r="AD41">
        <f t="shared" si="1"/>
        <v>23.962775424</v>
      </c>
      <c r="AE41">
        <v>0</v>
      </c>
      <c r="AF41" s="26"/>
      <c r="AG41">
        <f t="shared" si="2"/>
        <v>23.962775424</v>
      </c>
      <c r="AI41" s="75">
        <f>PXIL!M41</f>
        <v>0</v>
      </c>
      <c r="AJ41" s="75">
        <f>PXIL!S41</f>
        <v>0</v>
      </c>
      <c r="AK41" s="75">
        <f>RTM_IEX!M41</f>
        <v>1.74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12.755520000000001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0.20755257600000002</v>
      </c>
      <c r="AD42">
        <f t="shared" si="1"/>
        <v>23.377967423999998</v>
      </c>
      <c r="AE42">
        <v>0</v>
      </c>
      <c r="AF42" s="26"/>
      <c r="AG42">
        <f t="shared" si="2"/>
        <v>23.377967423999998</v>
      </c>
      <c r="AI42" s="75">
        <f>PXIL!M42</f>
        <v>0</v>
      </c>
      <c r="AJ42" s="75">
        <f>PXIL!S42</f>
        <v>0</v>
      </c>
      <c r="AK42" s="75">
        <f>RTM_IEX!M42</f>
        <v>1.74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12.755520000000001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0.150528576</v>
      </c>
      <c r="AD43">
        <f t="shared" si="1"/>
        <v>16.954991423999999</v>
      </c>
      <c r="AE43">
        <v>0</v>
      </c>
      <c r="AF43" s="26"/>
      <c r="AG43">
        <f t="shared" si="2"/>
        <v>16.954991423999999</v>
      </c>
      <c r="AI43" s="75">
        <f>PXIL!M43</f>
        <v>0</v>
      </c>
      <c r="AJ43" s="75">
        <f>PXIL!S43</f>
        <v>0</v>
      </c>
      <c r="AK43" s="75">
        <f>RTM_IEX!M43</f>
        <v>1.74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12.755520000000001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0.21274457600000002</v>
      </c>
      <c r="AD44">
        <f t="shared" si="1"/>
        <v>23.962775424</v>
      </c>
      <c r="AE44">
        <v>0</v>
      </c>
      <c r="AF44" s="26"/>
      <c r="AG44">
        <f t="shared" si="2"/>
        <v>23.962775424</v>
      </c>
      <c r="AI44" s="75">
        <f>PXIL!M44</f>
        <v>0</v>
      </c>
      <c r="AJ44" s="75">
        <f>PXIL!S44</f>
        <v>0</v>
      </c>
      <c r="AK44" s="75">
        <f>RTM_IEX!M44</f>
        <v>1.74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12.755520000000001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8.61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0.20420857600000003</v>
      </c>
      <c r="AD45">
        <f t="shared" si="1"/>
        <v>23.001311424000001</v>
      </c>
      <c r="AE45">
        <v>0</v>
      </c>
      <c r="AF45" s="26"/>
      <c r="AG45">
        <f t="shared" si="2"/>
        <v>23.001311424000001</v>
      </c>
      <c r="AI45" s="75">
        <f>PXIL!M45</f>
        <v>0</v>
      </c>
      <c r="AJ45" s="75">
        <f>PXIL!S45</f>
        <v>0</v>
      </c>
      <c r="AK45" s="75">
        <f>RTM_IEX!M45</f>
        <v>1.84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12.755520000000001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0.21274457600000002</v>
      </c>
      <c r="AD46">
        <f t="shared" si="1"/>
        <v>23.962775424</v>
      </c>
      <c r="AE46">
        <v>0</v>
      </c>
      <c r="AF46" s="26"/>
      <c r="AG46">
        <f t="shared" si="2"/>
        <v>23.962775424</v>
      </c>
      <c r="AI46" s="75">
        <f>PXIL!M46</f>
        <v>0</v>
      </c>
      <c r="AJ46" s="75">
        <f>PXIL!S46</f>
        <v>0</v>
      </c>
      <c r="AK46" s="75">
        <f>RTM_IEX!M46</f>
        <v>1.74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12.755520000000001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0.21274457600000002</v>
      </c>
      <c r="AD47">
        <f t="shared" si="1"/>
        <v>23.962775424</v>
      </c>
      <c r="AE47">
        <v>0</v>
      </c>
      <c r="AF47" s="26"/>
      <c r="AG47">
        <f t="shared" si="2"/>
        <v>23.962775424</v>
      </c>
      <c r="AI47" s="75">
        <f>PXIL!M47</f>
        <v>0</v>
      </c>
      <c r="AJ47" s="75">
        <f>PXIL!S47</f>
        <v>0</v>
      </c>
      <c r="AK47" s="75">
        <f>RTM_IEX!M47</f>
        <v>1.74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12.755520000000001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0.17692857600000003</v>
      </c>
      <c r="AD48">
        <f t="shared" si="1"/>
        <v>19.928591424</v>
      </c>
      <c r="AE48">
        <v>0</v>
      </c>
      <c r="AF48" s="26"/>
      <c r="AG48">
        <f t="shared" si="2"/>
        <v>19.928591424</v>
      </c>
      <c r="AI48" s="75">
        <f>PXIL!M48</f>
        <v>0</v>
      </c>
      <c r="AJ48" s="75">
        <f>PXIL!S48</f>
        <v>0</v>
      </c>
      <c r="AK48" s="75">
        <f>RTM_IEX!M48</f>
        <v>1.84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12.755520000000001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7.64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0.19479257600000002</v>
      </c>
      <c r="AD49">
        <f t="shared" si="1"/>
        <v>21.940727423999999</v>
      </c>
      <c r="AE49">
        <v>0</v>
      </c>
      <c r="AF49" s="26"/>
      <c r="AG49">
        <f t="shared" si="2"/>
        <v>21.940727423999999</v>
      </c>
      <c r="AI49" s="75">
        <f>PXIL!M49</f>
        <v>0</v>
      </c>
      <c r="AJ49" s="75">
        <f>PXIL!S49</f>
        <v>0</v>
      </c>
      <c r="AK49" s="75">
        <f>RTM_IEX!M49</f>
        <v>1.74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12.755520000000001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2.3199999999999998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0.147976576</v>
      </c>
      <c r="AD50">
        <f t="shared" si="1"/>
        <v>16.667543423999998</v>
      </c>
      <c r="AE50">
        <v>0</v>
      </c>
      <c r="AF50" s="26"/>
      <c r="AG50">
        <f t="shared" si="2"/>
        <v>16.667543423999998</v>
      </c>
      <c r="AI50" s="75">
        <f>PXIL!M50</f>
        <v>0</v>
      </c>
      <c r="AJ50" s="75">
        <f>PXIL!S50</f>
        <v>0</v>
      </c>
      <c r="AK50" s="75">
        <f>RTM_IEX!M50</f>
        <v>1.74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12.755520000000001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0.21274457600000002</v>
      </c>
      <c r="AD51">
        <f t="shared" si="1"/>
        <v>23.962775424</v>
      </c>
      <c r="AE51">
        <v>0</v>
      </c>
      <c r="AF51" s="26"/>
      <c r="AG51">
        <f t="shared" si="2"/>
        <v>23.962775424</v>
      </c>
      <c r="AI51" s="75">
        <f>PXIL!M51</f>
        <v>0</v>
      </c>
      <c r="AJ51" s="75">
        <f>PXIL!S51</f>
        <v>0</v>
      </c>
      <c r="AK51" s="75">
        <f>RTM_IEX!M51</f>
        <v>1.74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12.755520000000001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0.19232857600000003</v>
      </c>
      <c r="AD52">
        <f t="shared" si="1"/>
        <v>21.663191424000001</v>
      </c>
      <c r="AE52">
        <v>0</v>
      </c>
      <c r="AF52" s="26"/>
      <c r="AG52">
        <f t="shared" si="2"/>
        <v>21.663191424000001</v>
      </c>
      <c r="AI52" s="75">
        <f>PXIL!M52</f>
        <v>0</v>
      </c>
      <c r="AJ52" s="75">
        <f>PXIL!S52</f>
        <v>0</v>
      </c>
      <c r="AK52" s="75">
        <f>RTM_IEX!M52</f>
        <v>1.84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12.755520000000001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0.21274457600000002</v>
      </c>
      <c r="AD53">
        <f t="shared" si="1"/>
        <v>23.962775424</v>
      </c>
      <c r="AE53">
        <v>0</v>
      </c>
      <c r="AF53" s="26"/>
      <c r="AG53">
        <f t="shared" si="2"/>
        <v>23.962775424</v>
      </c>
      <c r="AI53" s="75">
        <f>PXIL!M53</f>
        <v>0</v>
      </c>
      <c r="AJ53" s="75">
        <f>PXIL!S53</f>
        <v>0</v>
      </c>
      <c r="AK53" s="75">
        <f>RTM_IEX!M53</f>
        <v>1.74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12.755520000000001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0.21274457600000002</v>
      </c>
      <c r="AD54">
        <f t="shared" si="1"/>
        <v>23.962775424</v>
      </c>
      <c r="AE54">
        <v>0</v>
      </c>
      <c r="AF54" s="26"/>
      <c r="AG54">
        <f t="shared" si="2"/>
        <v>23.962775424</v>
      </c>
      <c r="AI54" s="75">
        <f>PXIL!M54</f>
        <v>0</v>
      </c>
      <c r="AJ54" s="75">
        <f>PXIL!S54</f>
        <v>0</v>
      </c>
      <c r="AK54" s="75">
        <f>RTM_IEX!M54</f>
        <v>1.74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12.755520000000001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0.21274457600000002</v>
      </c>
      <c r="AD55">
        <f t="shared" si="1"/>
        <v>23.962775424</v>
      </c>
      <c r="AE55">
        <v>0</v>
      </c>
      <c r="AF55" s="26"/>
      <c r="AG55">
        <f t="shared" si="2"/>
        <v>23.962775424</v>
      </c>
      <c r="AI55" s="75">
        <f>PXIL!M55</f>
        <v>0</v>
      </c>
      <c r="AJ55" s="75">
        <f>PXIL!S55</f>
        <v>0</v>
      </c>
      <c r="AK55" s="75">
        <f>RTM_IEX!M55</f>
        <v>1.74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12.755520000000001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0.21274457600000002</v>
      </c>
      <c r="AD56">
        <f t="shared" si="1"/>
        <v>23.962775424</v>
      </c>
      <c r="AE56">
        <v>0</v>
      </c>
      <c r="AF56" s="26"/>
      <c r="AG56">
        <f t="shared" si="2"/>
        <v>23.962775424</v>
      </c>
      <c r="AI56" s="75">
        <f>PXIL!M56</f>
        <v>0</v>
      </c>
      <c r="AJ56" s="75">
        <f>PXIL!S56</f>
        <v>0</v>
      </c>
      <c r="AK56" s="75">
        <f>RTM_IEX!M56</f>
        <v>1.74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12.755520000000001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0.11224857600000002</v>
      </c>
      <c r="AD57">
        <f t="shared" si="1"/>
        <v>12.643271424</v>
      </c>
      <c r="AE57">
        <v>0</v>
      </c>
      <c r="AF57" s="26"/>
      <c r="AG57">
        <f t="shared" si="2"/>
        <v>12.643271424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12.755520000000001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5.03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0.17182457600000001</v>
      </c>
      <c r="AD58">
        <f t="shared" si="1"/>
        <v>19.353695424000001</v>
      </c>
      <c r="AE58">
        <v>0</v>
      </c>
      <c r="AF58" s="26"/>
      <c r="AG58">
        <f t="shared" si="2"/>
        <v>19.353695424000001</v>
      </c>
      <c r="AI58" s="75">
        <f>PXIL!M58</f>
        <v>0</v>
      </c>
      <c r="AJ58" s="75">
        <f>PXIL!S58</f>
        <v>0</v>
      </c>
      <c r="AK58" s="75">
        <f>RTM_IEX!M58</f>
        <v>1.74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12.755520000000001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0.19655257600000001</v>
      </c>
      <c r="AD59">
        <f t="shared" si="1"/>
        <v>22.138967424000001</v>
      </c>
      <c r="AE59">
        <v>0</v>
      </c>
      <c r="AF59" s="26"/>
      <c r="AG59">
        <f t="shared" si="2"/>
        <v>22.138967424000001</v>
      </c>
      <c r="AI59" s="75">
        <f>PXIL!M59</f>
        <v>0</v>
      </c>
      <c r="AJ59" s="75">
        <f>PXIL!S59</f>
        <v>0</v>
      </c>
      <c r="AK59" s="75">
        <f>RTM_IEX!M59</f>
        <v>1.84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12.755520000000001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0.21265657599999999</v>
      </c>
      <c r="AD60">
        <f t="shared" si="1"/>
        <v>23.952863423999997</v>
      </c>
      <c r="AE60">
        <v>0</v>
      </c>
      <c r="AF60" s="26"/>
      <c r="AG60">
        <f t="shared" si="2"/>
        <v>23.952863423999997</v>
      </c>
      <c r="AI60" s="75">
        <f>PXIL!M60</f>
        <v>0</v>
      </c>
      <c r="AJ60" s="75">
        <f>PXIL!S60</f>
        <v>0</v>
      </c>
      <c r="AK60" s="75">
        <f>RTM_IEX!M60</f>
        <v>1.74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12.755520000000001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0.21274457600000002</v>
      </c>
      <c r="AD61">
        <f t="shared" si="1"/>
        <v>23.962775424</v>
      </c>
      <c r="AE61">
        <v>0</v>
      </c>
      <c r="AF61" s="26"/>
      <c r="AG61">
        <f t="shared" si="2"/>
        <v>23.962775424</v>
      </c>
      <c r="AI61" s="75">
        <f>PXIL!M61</f>
        <v>0</v>
      </c>
      <c r="AJ61" s="75">
        <f>PXIL!S61</f>
        <v>0</v>
      </c>
      <c r="AK61" s="75">
        <f>RTM_IEX!M61</f>
        <v>1.74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12.755520000000001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0.21274457600000002</v>
      </c>
      <c r="AD62">
        <f t="shared" si="1"/>
        <v>23.962775424</v>
      </c>
      <c r="AE62">
        <v>0</v>
      </c>
      <c r="AF62" s="26"/>
      <c r="AG62">
        <f t="shared" si="2"/>
        <v>23.962775424</v>
      </c>
      <c r="AI62" s="75">
        <f>PXIL!M62</f>
        <v>0</v>
      </c>
      <c r="AJ62" s="75">
        <f>PXIL!S62</f>
        <v>0</v>
      </c>
      <c r="AK62" s="75">
        <f>RTM_IEX!M62</f>
        <v>1.74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12.755520000000001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0.21274457600000002</v>
      </c>
      <c r="AD63">
        <f t="shared" si="1"/>
        <v>23.962775424</v>
      </c>
      <c r="AE63">
        <v>0</v>
      </c>
      <c r="AF63" s="26"/>
      <c r="AG63">
        <f t="shared" si="2"/>
        <v>23.962775424</v>
      </c>
      <c r="AI63" s="75">
        <f>PXIL!M63</f>
        <v>0</v>
      </c>
      <c r="AJ63" s="75">
        <f>PXIL!S63</f>
        <v>0</v>
      </c>
      <c r="AK63" s="75">
        <f>RTM_IEX!M63</f>
        <v>1.74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12.755520000000001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0.15140857600000002</v>
      </c>
      <c r="AD64">
        <f t="shared" si="1"/>
        <v>17.054111423999998</v>
      </c>
      <c r="AE64">
        <v>0</v>
      </c>
      <c r="AF64" s="26"/>
      <c r="AG64">
        <f t="shared" si="2"/>
        <v>17.054111423999998</v>
      </c>
      <c r="AI64" s="75">
        <f>PXIL!M64</f>
        <v>0</v>
      </c>
      <c r="AJ64" s="75">
        <f>PXIL!S64</f>
        <v>0</v>
      </c>
      <c r="AK64" s="75">
        <f>RTM_IEX!M64</f>
        <v>1.84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12.755520000000001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0.21274457600000002</v>
      </c>
      <c r="AD65">
        <f t="shared" si="1"/>
        <v>23.962775424</v>
      </c>
      <c r="AE65">
        <v>0</v>
      </c>
      <c r="AF65" s="26"/>
      <c r="AG65">
        <f t="shared" si="2"/>
        <v>23.962775424</v>
      </c>
      <c r="AI65" s="75">
        <f>PXIL!M65</f>
        <v>0</v>
      </c>
      <c r="AJ65" s="75">
        <f>PXIL!S65</f>
        <v>0</v>
      </c>
      <c r="AK65" s="75">
        <f>RTM_IEX!M65</f>
        <v>1.74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12.755520000000001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0.21274457600000002</v>
      </c>
      <c r="AD66">
        <f t="shared" si="1"/>
        <v>23.962775424</v>
      </c>
      <c r="AE66">
        <v>0</v>
      </c>
      <c r="AF66" s="26"/>
      <c r="AG66">
        <f t="shared" si="2"/>
        <v>23.962775424</v>
      </c>
      <c r="AI66" s="75">
        <f>PXIL!M66</f>
        <v>0</v>
      </c>
      <c r="AJ66" s="75">
        <f>PXIL!S66</f>
        <v>0</v>
      </c>
      <c r="AK66" s="75">
        <f>RTM_IEX!M66</f>
        <v>1.74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12.755520000000001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0.21274457600000002</v>
      </c>
      <c r="AD67">
        <f t="shared" si="1"/>
        <v>23.962775424</v>
      </c>
      <c r="AE67">
        <v>0</v>
      </c>
      <c r="AF67" s="26"/>
      <c r="AG67">
        <f t="shared" si="2"/>
        <v>23.962775424</v>
      </c>
      <c r="AI67" s="75">
        <f>PXIL!M67</f>
        <v>0</v>
      </c>
      <c r="AJ67" s="75">
        <f>PXIL!S67</f>
        <v>0</v>
      </c>
      <c r="AK67" s="75">
        <f>RTM_IEX!M67</f>
        <v>1.74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12.755520000000001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0.21274457600000002</v>
      </c>
      <c r="AD68">
        <f t="shared" ref="AD68:AD98" si="4">SUM(B68:AB68,AI68:AR68)-AC68</f>
        <v>23.962775424</v>
      </c>
      <c r="AE68">
        <v>0</v>
      </c>
      <c r="AF68" s="26"/>
      <c r="AG68">
        <f t="shared" ref="AG68:AG98" si="5">SUM(AD68:AF68)</f>
        <v>23.962775424</v>
      </c>
      <c r="AI68" s="75">
        <f>PXIL!M68</f>
        <v>0</v>
      </c>
      <c r="AJ68" s="75">
        <f>PXIL!S68</f>
        <v>0</v>
      </c>
      <c r="AK68" s="75">
        <f>RTM_IEX!M68</f>
        <v>1.74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12.755520000000001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0.21274457600000002</v>
      </c>
      <c r="AD69">
        <f t="shared" si="4"/>
        <v>23.962775424</v>
      </c>
      <c r="AE69">
        <v>0</v>
      </c>
      <c r="AF69" s="26"/>
      <c r="AG69">
        <f t="shared" si="5"/>
        <v>23.962775424</v>
      </c>
      <c r="AI69" s="75">
        <f>PXIL!M69</f>
        <v>0</v>
      </c>
      <c r="AJ69" s="75">
        <f>PXIL!S69</f>
        <v>0</v>
      </c>
      <c r="AK69" s="75">
        <f>RTM_IEX!M69</f>
        <v>1.74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12.755520000000001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0.21274457600000002</v>
      </c>
      <c r="AD70">
        <f t="shared" si="4"/>
        <v>23.962775424</v>
      </c>
      <c r="AE70">
        <v>0</v>
      </c>
      <c r="AF70" s="26"/>
      <c r="AG70">
        <f t="shared" si="5"/>
        <v>23.962775424</v>
      </c>
      <c r="AI70" s="75">
        <f>PXIL!M70</f>
        <v>0</v>
      </c>
      <c r="AJ70" s="75">
        <f>PXIL!S70</f>
        <v>0</v>
      </c>
      <c r="AK70" s="75">
        <f>RTM_IEX!M70</f>
        <v>1.74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12.755520000000001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0.184584576</v>
      </c>
      <c r="AD71">
        <f t="shared" si="4"/>
        <v>20.790935424000001</v>
      </c>
      <c r="AE71">
        <v>0</v>
      </c>
      <c r="AF71" s="26"/>
      <c r="AG71">
        <f t="shared" si="5"/>
        <v>20.790935424000001</v>
      </c>
      <c r="AI71" s="75">
        <f>PXIL!M71</f>
        <v>0</v>
      </c>
      <c r="AJ71" s="75">
        <f>PXIL!S71</f>
        <v>0</v>
      </c>
      <c r="AK71" s="75">
        <f>RTM_IEX!M71</f>
        <v>1.74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12.755520000000001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0.21274457600000002</v>
      </c>
      <c r="AD72">
        <f t="shared" si="4"/>
        <v>23.962775424</v>
      </c>
      <c r="AE72">
        <v>0</v>
      </c>
      <c r="AF72" s="26"/>
      <c r="AG72">
        <f t="shared" si="5"/>
        <v>23.962775424</v>
      </c>
      <c r="AI72" s="75">
        <f>PXIL!M72</f>
        <v>0</v>
      </c>
      <c r="AJ72" s="75">
        <f>PXIL!S72</f>
        <v>0</v>
      </c>
      <c r="AK72" s="75">
        <f>RTM_IEX!M72</f>
        <v>1.74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12.755520000000001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0.21274457600000002</v>
      </c>
      <c r="AD73">
        <f t="shared" si="4"/>
        <v>23.962775424</v>
      </c>
      <c r="AE73">
        <v>0</v>
      </c>
      <c r="AF73" s="26"/>
      <c r="AG73">
        <f t="shared" si="5"/>
        <v>23.962775424</v>
      </c>
      <c r="AI73" s="75">
        <f>PXIL!M73</f>
        <v>0</v>
      </c>
      <c r="AJ73" s="75">
        <f>PXIL!S73</f>
        <v>0</v>
      </c>
      <c r="AK73" s="75">
        <f>RTM_IEX!M73</f>
        <v>1.74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12.755520000000001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0.21274457600000002</v>
      </c>
      <c r="AD74">
        <f t="shared" si="4"/>
        <v>23.962775424</v>
      </c>
      <c r="AE74">
        <v>0</v>
      </c>
      <c r="AF74" s="26"/>
      <c r="AG74">
        <f t="shared" si="5"/>
        <v>23.962775424</v>
      </c>
      <c r="AI74" s="75">
        <f>PXIL!M74</f>
        <v>0</v>
      </c>
      <c r="AJ74" s="75">
        <f>PXIL!S74</f>
        <v>0</v>
      </c>
      <c r="AK74" s="75">
        <f>RTM_IEX!M74</f>
        <v>1.74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12.755520000000001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0.21274457600000002</v>
      </c>
      <c r="AD75">
        <f t="shared" si="4"/>
        <v>23.962775424</v>
      </c>
      <c r="AE75">
        <v>0</v>
      </c>
      <c r="AF75" s="26"/>
      <c r="AG75">
        <f t="shared" si="5"/>
        <v>23.962775424</v>
      </c>
      <c r="AI75" s="75">
        <f>PXIL!M75</f>
        <v>0</v>
      </c>
      <c r="AJ75" s="75">
        <f>PXIL!S75</f>
        <v>0</v>
      </c>
      <c r="AK75" s="75">
        <f>RTM_IEX!M75</f>
        <v>1.74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12.755520000000001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0.21265657599999999</v>
      </c>
      <c r="AD76">
        <f t="shared" si="4"/>
        <v>23.952863423999997</v>
      </c>
      <c r="AE76">
        <v>0</v>
      </c>
      <c r="AF76" s="26"/>
      <c r="AG76">
        <f t="shared" si="5"/>
        <v>23.952863423999997</v>
      </c>
      <c r="AI76" s="75">
        <f>PXIL!M76</f>
        <v>0</v>
      </c>
      <c r="AJ76" s="75">
        <f>PXIL!S76</f>
        <v>0</v>
      </c>
      <c r="AK76" s="75">
        <f>RTM_IEX!M76</f>
        <v>1.74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12.755520000000001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0.21274457600000002</v>
      </c>
      <c r="AD77">
        <f t="shared" si="4"/>
        <v>23.962775424</v>
      </c>
      <c r="AE77">
        <v>0</v>
      </c>
      <c r="AF77" s="26"/>
      <c r="AG77">
        <f t="shared" si="5"/>
        <v>23.962775424</v>
      </c>
      <c r="AI77" s="75">
        <f>PXIL!M77</f>
        <v>0</v>
      </c>
      <c r="AJ77" s="75">
        <f>PXIL!S77</f>
        <v>0</v>
      </c>
      <c r="AK77" s="75">
        <f>RTM_IEX!M77</f>
        <v>1.74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12.755520000000001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0.135216576</v>
      </c>
      <c r="AD78">
        <f t="shared" si="4"/>
        <v>15.230303424000001</v>
      </c>
      <c r="AE78">
        <v>0</v>
      </c>
      <c r="AF78" s="26"/>
      <c r="AG78">
        <f t="shared" si="5"/>
        <v>15.230303424000001</v>
      </c>
      <c r="AI78" s="75">
        <f>PXIL!M78</f>
        <v>0</v>
      </c>
      <c r="AJ78" s="75">
        <f>PXIL!S78</f>
        <v>0</v>
      </c>
      <c r="AK78" s="75">
        <f>RTM_IEX!M78</f>
        <v>1.74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12.755520000000001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7.55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0.19488057600000003</v>
      </c>
      <c r="AD79">
        <f t="shared" si="4"/>
        <v>21.950639424000002</v>
      </c>
      <c r="AE79">
        <v>0</v>
      </c>
      <c r="AF79" s="26"/>
      <c r="AG79">
        <f t="shared" si="5"/>
        <v>21.950639424000002</v>
      </c>
      <c r="AI79" s="75">
        <f>PXIL!M79</f>
        <v>0</v>
      </c>
      <c r="AJ79" s="75">
        <f>PXIL!S79</f>
        <v>0</v>
      </c>
      <c r="AK79" s="75">
        <f>RTM_IEX!M79</f>
        <v>1.84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12.755520000000001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0.21274457600000002</v>
      </c>
      <c r="AD80">
        <f t="shared" si="4"/>
        <v>23.962775424</v>
      </c>
      <c r="AE80">
        <v>0</v>
      </c>
      <c r="AF80" s="26"/>
      <c r="AG80">
        <f t="shared" si="5"/>
        <v>23.962775424</v>
      </c>
      <c r="AI80" s="75">
        <f>PXIL!M80</f>
        <v>0</v>
      </c>
      <c r="AJ80" s="75">
        <f>PXIL!S80</f>
        <v>0</v>
      </c>
      <c r="AK80" s="75">
        <f>RTM_IEX!M80</f>
        <v>1.74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13.55274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0.21210411200000001</v>
      </c>
      <c r="AD81">
        <f t="shared" si="4"/>
        <v>23.890635888000002</v>
      </c>
      <c r="AE81">
        <v>0</v>
      </c>
      <c r="AF81" s="26"/>
      <c r="AG81">
        <f t="shared" si="5"/>
        <v>23.890635888000002</v>
      </c>
      <c r="AI81" s="75">
        <f>PXIL!M81</f>
        <v>0</v>
      </c>
      <c r="AJ81" s="75">
        <f>PXIL!S81</f>
        <v>0</v>
      </c>
      <c r="AK81" s="75">
        <f>RTM_IEX!M81</f>
        <v>0.87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13.55274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9.3699999999999992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0.21280811199999999</v>
      </c>
      <c r="AD82">
        <f t="shared" si="4"/>
        <v>23.969931887999998</v>
      </c>
      <c r="AE82">
        <v>0</v>
      </c>
      <c r="AF82" s="26"/>
      <c r="AG82">
        <f t="shared" si="5"/>
        <v>23.969931887999998</v>
      </c>
      <c r="AI82" s="75">
        <f>PXIL!M82</f>
        <v>0</v>
      </c>
      <c r="AJ82" s="75">
        <f>PXIL!S82</f>
        <v>0</v>
      </c>
      <c r="AK82" s="75">
        <f>RTM_IEX!M82</f>
        <v>1.26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13.55274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0.21210411200000001</v>
      </c>
      <c r="AD83">
        <f t="shared" si="4"/>
        <v>23.890635888000002</v>
      </c>
      <c r="AE83">
        <v>0</v>
      </c>
      <c r="AF83" s="26"/>
      <c r="AG83">
        <f t="shared" si="5"/>
        <v>23.890635888000002</v>
      </c>
      <c r="AI83" s="75">
        <f>PXIL!M83</f>
        <v>0</v>
      </c>
      <c r="AJ83" s="75">
        <f>PXIL!S83</f>
        <v>0</v>
      </c>
      <c r="AK83" s="75">
        <f>RTM_IEX!M83</f>
        <v>0.87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13.55274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0.21210411200000001</v>
      </c>
      <c r="AD84">
        <f t="shared" si="4"/>
        <v>23.890635888000002</v>
      </c>
      <c r="AE84">
        <v>0</v>
      </c>
      <c r="AF84" s="26"/>
      <c r="AG84">
        <f t="shared" si="5"/>
        <v>23.890635888000002</v>
      </c>
      <c r="AI84" s="75">
        <f>PXIL!M84</f>
        <v>0</v>
      </c>
      <c r="AJ84" s="75">
        <f>PXIL!S84</f>
        <v>0</v>
      </c>
      <c r="AK84" s="75">
        <f>RTM_IEX!M84</f>
        <v>0.87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13.55274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0.171184112</v>
      </c>
      <c r="AD85">
        <f t="shared" si="4"/>
        <v>19.281555888</v>
      </c>
      <c r="AE85">
        <v>0</v>
      </c>
      <c r="AF85" s="26"/>
      <c r="AG85">
        <f t="shared" si="5"/>
        <v>19.281555888</v>
      </c>
      <c r="AI85" s="75">
        <f>PXIL!M85</f>
        <v>0</v>
      </c>
      <c r="AJ85" s="75">
        <f>PXIL!S85</f>
        <v>0</v>
      </c>
      <c r="AK85" s="75">
        <f>RTM_IEX!M85</f>
        <v>0.97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13.55274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0.21210411200000001</v>
      </c>
      <c r="AD86">
        <f t="shared" si="4"/>
        <v>23.890635888000002</v>
      </c>
      <c r="AE86">
        <v>0</v>
      </c>
      <c r="AF86" s="26"/>
      <c r="AG86">
        <f t="shared" si="5"/>
        <v>23.890635888000002</v>
      </c>
      <c r="AI86" s="75">
        <f>PXIL!M86</f>
        <v>0</v>
      </c>
      <c r="AJ86" s="75">
        <f>PXIL!S86</f>
        <v>0</v>
      </c>
      <c r="AK86" s="75">
        <f>RTM_IEX!M86</f>
        <v>0.87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13.55274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0.21210411200000001</v>
      </c>
      <c r="AD87">
        <f t="shared" si="4"/>
        <v>23.890635888000002</v>
      </c>
      <c r="AE87">
        <v>0</v>
      </c>
      <c r="AF87" s="26"/>
      <c r="AG87">
        <f t="shared" si="5"/>
        <v>23.890635888000002</v>
      </c>
      <c r="AI87" s="75">
        <f>PXIL!M87</f>
        <v>0</v>
      </c>
      <c r="AJ87" s="75">
        <f>PXIL!S87</f>
        <v>0</v>
      </c>
      <c r="AK87" s="75">
        <f>RTM_IEX!M87</f>
        <v>0.87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13.55274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0.21210411200000001</v>
      </c>
      <c r="AD88">
        <f t="shared" si="4"/>
        <v>23.890635888000002</v>
      </c>
      <c r="AE88">
        <v>0</v>
      </c>
      <c r="AF88" s="26"/>
      <c r="AG88">
        <f t="shared" si="5"/>
        <v>23.890635888000002</v>
      </c>
      <c r="AI88" s="75">
        <f>PXIL!M88</f>
        <v>0</v>
      </c>
      <c r="AJ88" s="75">
        <f>PXIL!S88</f>
        <v>0</v>
      </c>
      <c r="AK88" s="75">
        <f>RTM_IEX!M88</f>
        <v>0.87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13.55274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0.21210411200000001</v>
      </c>
      <c r="AD89">
        <f t="shared" si="4"/>
        <v>23.890635888000002</v>
      </c>
      <c r="AE89">
        <v>0</v>
      </c>
      <c r="AF89" s="26"/>
      <c r="AG89">
        <f t="shared" si="5"/>
        <v>23.890635888000002</v>
      </c>
      <c r="AI89" s="75">
        <f>PXIL!M89</f>
        <v>0</v>
      </c>
      <c r="AJ89" s="75">
        <f>PXIL!S89</f>
        <v>0</v>
      </c>
      <c r="AK89" s="75">
        <f>RTM_IEX!M89</f>
        <v>0.87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13.55274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0.19503211200000001</v>
      </c>
      <c r="AD90">
        <f t="shared" si="4"/>
        <v>21.967707888</v>
      </c>
      <c r="AE90">
        <v>0</v>
      </c>
      <c r="AF90" s="26"/>
      <c r="AG90">
        <f t="shared" si="5"/>
        <v>21.967707888</v>
      </c>
      <c r="AI90" s="75">
        <f>PXIL!M90</f>
        <v>0</v>
      </c>
      <c r="AJ90" s="75">
        <f>PXIL!S90</f>
        <v>0</v>
      </c>
      <c r="AK90" s="75">
        <f>RTM_IEX!M90</f>
        <v>0.97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13.55274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7.35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0.19327211200000002</v>
      </c>
      <c r="AD91">
        <f t="shared" si="4"/>
        <v>21.769467888000001</v>
      </c>
      <c r="AE91">
        <v>0</v>
      </c>
      <c r="AF91" s="26"/>
      <c r="AG91">
        <f t="shared" si="5"/>
        <v>21.769467888000001</v>
      </c>
      <c r="AI91" s="75">
        <f>PXIL!M91</f>
        <v>0</v>
      </c>
      <c r="AJ91" s="75">
        <f>PXIL!S91</f>
        <v>0</v>
      </c>
      <c r="AK91" s="75">
        <f>RTM_IEX!M91</f>
        <v>1.06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13.55274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0.14056011199999999</v>
      </c>
      <c r="AD92">
        <f t="shared" si="4"/>
        <v>15.832179888000001</v>
      </c>
      <c r="AE92">
        <v>0</v>
      </c>
      <c r="AF92" s="26"/>
      <c r="AG92">
        <f t="shared" si="5"/>
        <v>15.832179888000001</v>
      </c>
      <c r="AI92" s="75">
        <f>PXIL!M92</f>
        <v>0</v>
      </c>
      <c r="AJ92" s="75">
        <f>PXIL!S92</f>
        <v>0</v>
      </c>
      <c r="AK92" s="75">
        <f>RTM_IEX!M92</f>
        <v>0.97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13.55274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8.2200000000000006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0.20013611199999998</v>
      </c>
      <c r="AD93">
        <f t="shared" si="4"/>
        <v>22.542603887999999</v>
      </c>
      <c r="AE93">
        <v>0</v>
      </c>
      <c r="AF93" s="26"/>
      <c r="AG93">
        <f t="shared" si="5"/>
        <v>22.542603887999999</v>
      </c>
      <c r="AI93" s="75">
        <f>PXIL!M93</f>
        <v>0</v>
      </c>
      <c r="AJ93" s="75">
        <f>PXIL!S93</f>
        <v>0</v>
      </c>
      <c r="AK93" s="75">
        <f>RTM_IEX!M93</f>
        <v>0.97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13.55274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8.1300000000000008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0.19934411200000002</v>
      </c>
      <c r="AD94">
        <f t="shared" si="4"/>
        <v>22.453395888000003</v>
      </c>
      <c r="AE94">
        <v>0</v>
      </c>
      <c r="AF94" s="26"/>
      <c r="AG94">
        <f t="shared" si="5"/>
        <v>22.453395888000003</v>
      </c>
      <c r="AI94" s="75">
        <f>PXIL!M94</f>
        <v>0</v>
      </c>
      <c r="AJ94" s="75">
        <f>PXIL!S94</f>
        <v>0</v>
      </c>
      <c r="AK94" s="75">
        <f>RTM_IEX!M94</f>
        <v>0.97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12.755520000000001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0.20253657600000002</v>
      </c>
      <c r="AD95">
        <f t="shared" si="4"/>
        <v>22.812983423999999</v>
      </c>
      <c r="AE95">
        <v>0</v>
      </c>
      <c r="AF95" s="26"/>
      <c r="AG95">
        <f t="shared" si="5"/>
        <v>22.812983423999999</v>
      </c>
      <c r="AI95" s="75">
        <f>PXIL!M95</f>
        <v>0</v>
      </c>
      <c r="AJ95" s="75">
        <f>PXIL!S95</f>
        <v>0</v>
      </c>
      <c r="AK95" s="75">
        <f>RTM_IEX!M95</f>
        <v>1.84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12.755520000000001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5.61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0.17780857600000002</v>
      </c>
      <c r="AD96">
        <f t="shared" si="4"/>
        <v>20.027711424</v>
      </c>
      <c r="AE96">
        <v>0</v>
      </c>
      <c r="AF96" s="26"/>
      <c r="AG96">
        <f t="shared" si="5"/>
        <v>20.027711424</v>
      </c>
      <c r="AI96" s="75">
        <f>PXIL!M96</f>
        <v>0</v>
      </c>
      <c r="AJ96" s="75">
        <f>PXIL!S96</f>
        <v>0</v>
      </c>
      <c r="AK96" s="75">
        <f>RTM_IEX!M96</f>
        <v>1.84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12.755520000000001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5.22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0.17349657599999999</v>
      </c>
      <c r="AD97">
        <f t="shared" si="4"/>
        <v>19.542023423999996</v>
      </c>
      <c r="AE97">
        <v>0</v>
      </c>
      <c r="AF97" s="26"/>
      <c r="AG97">
        <f t="shared" si="5"/>
        <v>19.542023423999996</v>
      </c>
      <c r="AI97" s="75">
        <f>PXIL!M97</f>
        <v>0</v>
      </c>
      <c r="AJ97" s="75">
        <f>PXIL!S97</f>
        <v>0</v>
      </c>
      <c r="AK97" s="75">
        <f>RTM_IEX!M97</f>
        <v>1.74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12.755520000000001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4.0599999999999996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0.16328857599999999</v>
      </c>
      <c r="AD98">
        <f t="shared" si="4"/>
        <v>18.392231423999998</v>
      </c>
      <c r="AE98">
        <v>0</v>
      </c>
      <c r="AF98" s="26"/>
      <c r="AG98">
        <f t="shared" si="5"/>
        <v>18.392231423999998</v>
      </c>
      <c r="AI98" s="75">
        <f>PXIL!M98</f>
        <v>0</v>
      </c>
      <c r="AJ98" s="75">
        <f>PXIL!S98</f>
        <v>0</v>
      </c>
      <c r="AK98" s="75">
        <f>RTM_IEX!M98</f>
        <v>1.74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0.31370800475000055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0.16826749999999993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4.4445764418000024E-3</v>
      </c>
      <c r="AD99">
        <f t="shared" si="6"/>
        <v>0.50062092830820015</v>
      </c>
      <c r="AE99">
        <f t="shared" ref="AE99:AR99" si="8">SUM(AE3:AE98)/4000</f>
        <v>0</v>
      </c>
      <c r="AG99">
        <f t="shared" si="8"/>
        <v>0.50062092830820015</v>
      </c>
      <c r="AI99">
        <f t="shared" si="8"/>
        <v>0</v>
      </c>
      <c r="AJ99">
        <f t="shared" si="8"/>
        <v>0</v>
      </c>
      <c r="AK99">
        <f t="shared" si="8"/>
        <v>2.309000000000001E-2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120</v>
      </c>
      <c r="C3" s="16">
        <f>'[1]04'!C5</f>
        <v>0</v>
      </c>
      <c r="D3" s="16">
        <f>'[1]04'!D5</f>
        <v>200</v>
      </c>
      <c r="E3" s="16">
        <f>'[1]04'!E5</f>
        <v>0</v>
      </c>
      <c r="F3" s="15">
        <f>SUM(B3:E3)</f>
        <v>320</v>
      </c>
      <c r="G3" s="15">
        <f>'[1]04'!H5</f>
        <v>120</v>
      </c>
      <c r="H3" s="16">
        <f>'[1]04'!I5</f>
        <v>0</v>
      </c>
      <c r="I3" s="16">
        <f>'[1]04'!J5</f>
        <v>32</v>
      </c>
      <c r="J3" s="16">
        <f>'[1]04'!K5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'[1]04'!B6</f>
        <v>120</v>
      </c>
      <c r="C4" s="16">
        <f>'[1]04'!C6</f>
        <v>0</v>
      </c>
      <c r="D4" s="16">
        <f>'[1]04'!D6</f>
        <v>200</v>
      </c>
      <c r="E4" s="16">
        <f>'[1]04'!E6</f>
        <v>0</v>
      </c>
      <c r="F4" s="15">
        <f>SUM(B4:E4)</f>
        <v>320</v>
      </c>
      <c r="G4" s="15">
        <f>'[1]04'!H6</f>
        <v>120</v>
      </c>
      <c r="H4" s="16">
        <f>'[1]04'!I6</f>
        <v>0</v>
      </c>
      <c r="I4" s="16">
        <f>'[1]04'!J6</f>
        <v>32</v>
      </c>
      <c r="J4" s="16">
        <f>'[1]04'!K6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'[1]04'!B7</f>
        <v>120</v>
      </c>
      <c r="C5" s="16">
        <f>'[1]04'!C7</f>
        <v>0</v>
      </c>
      <c r="D5" s="16">
        <f>'[1]04'!D7</f>
        <v>200</v>
      </c>
      <c r="E5" s="16">
        <f>'[1]04'!E7</f>
        <v>0</v>
      </c>
      <c r="F5" s="15">
        <f t="shared" ref="F5:F68" si="6">SUM(B5:E5)</f>
        <v>320</v>
      </c>
      <c r="G5" s="15">
        <f>'[1]04'!H7</f>
        <v>120</v>
      </c>
      <c r="H5" s="16">
        <f>'[1]04'!I7</f>
        <v>0</v>
      </c>
      <c r="I5" s="16">
        <f>'[1]04'!J7</f>
        <v>32</v>
      </c>
      <c r="J5" s="16">
        <f>'[1]04'!K7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'[1]04'!B8</f>
        <v>120</v>
      </c>
      <c r="C6" s="16">
        <f>'[1]04'!C8</f>
        <v>0</v>
      </c>
      <c r="D6" s="16">
        <f>'[1]04'!D8</f>
        <v>200</v>
      </c>
      <c r="E6" s="16">
        <f>'[1]04'!E8</f>
        <v>0</v>
      </c>
      <c r="F6" s="15">
        <f t="shared" si="6"/>
        <v>320</v>
      </c>
      <c r="G6" s="15">
        <f>'[1]04'!H8</f>
        <v>120</v>
      </c>
      <c r="H6" s="16">
        <f>'[1]04'!I8</f>
        <v>0</v>
      </c>
      <c r="I6" s="16">
        <f>'[1]04'!J8</f>
        <v>32</v>
      </c>
      <c r="J6" s="16">
        <f>'[1]04'!K8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'[1]04'!B9</f>
        <v>120</v>
      </c>
      <c r="C7" s="16">
        <f>'[1]04'!C9</f>
        <v>0</v>
      </c>
      <c r="D7" s="16">
        <f>'[1]04'!D9</f>
        <v>200</v>
      </c>
      <c r="E7" s="16">
        <f>'[1]04'!E9</f>
        <v>0</v>
      </c>
      <c r="F7" s="15">
        <f t="shared" si="6"/>
        <v>320</v>
      </c>
      <c r="G7" s="15">
        <f>'[1]04'!H9</f>
        <v>120</v>
      </c>
      <c r="H7" s="16">
        <f>'[1]04'!I9</f>
        <v>0</v>
      </c>
      <c r="I7" s="16">
        <f>'[1]04'!J9</f>
        <v>32</v>
      </c>
      <c r="J7" s="16">
        <f>'[1]04'!K9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'[1]04'!B10</f>
        <v>120</v>
      </c>
      <c r="C8" s="16">
        <f>'[1]04'!C10</f>
        <v>0</v>
      </c>
      <c r="D8" s="16">
        <f>'[1]04'!D10</f>
        <v>200</v>
      </c>
      <c r="E8" s="16">
        <f>'[1]04'!E10</f>
        <v>0</v>
      </c>
      <c r="F8" s="15">
        <f t="shared" si="6"/>
        <v>320</v>
      </c>
      <c r="G8" s="15">
        <f>'[1]04'!H10</f>
        <v>120</v>
      </c>
      <c r="H8" s="16">
        <f>'[1]04'!I10</f>
        <v>0</v>
      </c>
      <c r="I8" s="16">
        <f>'[1]04'!J10</f>
        <v>32</v>
      </c>
      <c r="J8" s="16">
        <f>'[1]04'!K10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'[1]04'!B11</f>
        <v>120</v>
      </c>
      <c r="C9" s="16">
        <f>'[1]04'!C11</f>
        <v>0</v>
      </c>
      <c r="D9" s="16">
        <f>'[1]04'!D11</f>
        <v>200</v>
      </c>
      <c r="E9" s="16">
        <f>'[1]04'!E11</f>
        <v>0</v>
      </c>
      <c r="F9" s="15">
        <f t="shared" si="6"/>
        <v>320</v>
      </c>
      <c r="G9" s="15">
        <f>'[1]04'!H11</f>
        <v>120</v>
      </c>
      <c r="H9" s="16">
        <f>'[1]04'!I11</f>
        <v>0</v>
      </c>
      <c r="I9" s="16">
        <f>'[1]04'!J11</f>
        <v>32</v>
      </c>
      <c r="J9" s="16">
        <f>'[1]04'!K11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'[1]04'!B12</f>
        <v>120</v>
      </c>
      <c r="C10" s="16">
        <f>'[1]04'!C12</f>
        <v>0</v>
      </c>
      <c r="D10" s="16">
        <f>'[1]04'!D12</f>
        <v>200</v>
      </c>
      <c r="E10" s="16">
        <f>'[1]04'!E12</f>
        <v>0</v>
      </c>
      <c r="F10" s="15">
        <f t="shared" si="6"/>
        <v>320</v>
      </c>
      <c r="G10" s="15">
        <f>'[1]04'!H12</f>
        <v>120</v>
      </c>
      <c r="H10" s="16">
        <f>'[1]04'!I12</f>
        <v>0</v>
      </c>
      <c r="I10" s="16">
        <f>'[1]04'!J12</f>
        <v>32</v>
      </c>
      <c r="J10" s="16">
        <f>'[1]04'!K12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'[1]04'!B13</f>
        <v>120</v>
      </c>
      <c r="C11" s="16">
        <f>'[1]04'!C13</f>
        <v>0</v>
      </c>
      <c r="D11" s="16">
        <f>'[1]04'!D13</f>
        <v>200</v>
      </c>
      <c r="E11" s="16">
        <f>'[1]04'!E13</f>
        <v>0</v>
      </c>
      <c r="F11" s="15">
        <f t="shared" si="6"/>
        <v>320</v>
      </c>
      <c r="G11" s="15">
        <f>'[1]04'!H13</f>
        <v>120</v>
      </c>
      <c r="H11" s="16">
        <f>'[1]04'!I13</f>
        <v>0</v>
      </c>
      <c r="I11" s="16">
        <f>'[1]04'!J13</f>
        <v>33</v>
      </c>
      <c r="J11" s="16">
        <f>'[1]04'!K13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'[1]04'!B14</f>
        <v>120</v>
      </c>
      <c r="C12" s="16">
        <f>'[1]04'!C14</f>
        <v>0</v>
      </c>
      <c r="D12" s="16">
        <f>'[1]04'!D14</f>
        <v>200</v>
      </c>
      <c r="E12" s="16">
        <f>'[1]04'!E14</f>
        <v>0</v>
      </c>
      <c r="F12" s="15">
        <f t="shared" si="6"/>
        <v>320</v>
      </c>
      <c r="G12" s="15">
        <f>'[1]04'!H14</f>
        <v>120</v>
      </c>
      <c r="H12" s="16">
        <f>'[1]04'!I14</f>
        <v>0</v>
      </c>
      <c r="I12" s="16">
        <f>'[1]04'!J14</f>
        <v>33</v>
      </c>
      <c r="J12" s="16">
        <f>'[1]04'!K14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'[1]04'!B15</f>
        <v>120</v>
      </c>
      <c r="C13" s="16">
        <f>'[1]04'!C15</f>
        <v>0</v>
      </c>
      <c r="D13" s="16">
        <f>'[1]04'!D15</f>
        <v>200</v>
      </c>
      <c r="E13" s="16">
        <f>'[1]04'!E15</f>
        <v>0</v>
      </c>
      <c r="F13" s="15">
        <f t="shared" si="6"/>
        <v>320</v>
      </c>
      <c r="G13" s="15">
        <f>'[1]04'!H15</f>
        <v>120</v>
      </c>
      <c r="H13" s="16">
        <f>'[1]04'!I15</f>
        <v>0</v>
      </c>
      <c r="I13" s="16">
        <f>'[1]04'!J15</f>
        <v>33</v>
      </c>
      <c r="J13" s="16">
        <f>'[1]04'!K15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'[1]04'!B16</f>
        <v>120</v>
      </c>
      <c r="C14" s="16">
        <f>'[1]04'!C16</f>
        <v>0</v>
      </c>
      <c r="D14" s="16">
        <f>'[1]04'!D16</f>
        <v>200</v>
      </c>
      <c r="E14" s="16">
        <f>'[1]04'!E16</f>
        <v>0</v>
      </c>
      <c r="F14" s="15">
        <f t="shared" si="6"/>
        <v>320</v>
      </c>
      <c r="G14" s="15">
        <f>'[1]04'!H16</f>
        <v>120</v>
      </c>
      <c r="H14" s="16">
        <f>'[1]04'!I16</f>
        <v>0</v>
      </c>
      <c r="I14" s="16">
        <f>'[1]04'!J16</f>
        <v>33</v>
      </c>
      <c r="J14" s="16">
        <f>'[1]04'!K16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'[1]04'!B17</f>
        <v>120</v>
      </c>
      <c r="C15" s="16">
        <f>'[1]04'!C17</f>
        <v>0</v>
      </c>
      <c r="D15" s="16">
        <f>'[1]04'!D17</f>
        <v>200</v>
      </c>
      <c r="E15" s="16">
        <f>'[1]04'!E17</f>
        <v>0</v>
      </c>
      <c r="F15" s="15">
        <f t="shared" si="6"/>
        <v>320</v>
      </c>
      <c r="G15" s="15">
        <f>'[1]04'!H17</f>
        <v>120</v>
      </c>
      <c r="H15" s="16">
        <f>'[1]04'!I17</f>
        <v>0</v>
      </c>
      <c r="I15" s="16">
        <f>'[1]04'!J17</f>
        <v>33</v>
      </c>
      <c r="J15" s="16">
        <f>'[1]04'!K17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'[1]04'!B18</f>
        <v>120</v>
      </c>
      <c r="C16" s="16">
        <f>'[1]04'!C18</f>
        <v>0</v>
      </c>
      <c r="D16" s="16">
        <f>'[1]04'!D18</f>
        <v>200</v>
      </c>
      <c r="E16" s="16">
        <f>'[1]04'!E18</f>
        <v>0</v>
      </c>
      <c r="F16" s="15">
        <f t="shared" si="6"/>
        <v>320</v>
      </c>
      <c r="G16" s="15">
        <f>'[1]04'!H18</f>
        <v>120</v>
      </c>
      <c r="H16" s="16">
        <f>'[1]04'!I18</f>
        <v>0</v>
      </c>
      <c r="I16" s="16">
        <f>'[1]04'!J18</f>
        <v>33</v>
      </c>
      <c r="J16" s="16">
        <f>'[1]04'!K18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'[1]04'!B19</f>
        <v>120</v>
      </c>
      <c r="C17" s="16">
        <f>'[1]04'!C19</f>
        <v>0</v>
      </c>
      <c r="D17" s="16">
        <f>'[1]04'!D19</f>
        <v>200</v>
      </c>
      <c r="E17" s="16">
        <f>'[1]04'!E19</f>
        <v>0</v>
      </c>
      <c r="F17" s="15">
        <f t="shared" si="6"/>
        <v>320</v>
      </c>
      <c r="G17" s="15">
        <f>'[1]04'!H19</f>
        <v>120</v>
      </c>
      <c r="H17" s="16">
        <f>'[1]04'!I19</f>
        <v>0</v>
      </c>
      <c r="I17" s="16">
        <f>'[1]04'!J19</f>
        <v>33</v>
      </c>
      <c r="J17" s="16">
        <f>'[1]04'!K19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'[1]04'!B20</f>
        <v>120</v>
      </c>
      <c r="C18" s="16">
        <f>'[1]04'!C20</f>
        <v>0</v>
      </c>
      <c r="D18" s="16">
        <f>'[1]04'!D20</f>
        <v>200</v>
      </c>
      <c r="E18" s="16">
        <f>'[1]04'!E20</f>
        <v>0</v>
      </c>
      <c r="F18" s="15">
        <f t="shared" si="6"/>
        <v>320</v>
      </c>
      <c r="G18" s="15">
        <f>'[1]04'!H20</f>
        <v>120</v>
      </c>
      <c r="H18" s="16">
        <f>'[1]04'!I20</f>
        <v>0</v>
      </c>
      <c r="I18" s="16">
        <f>'[1]04'!J20</f>
        <v>33</v>
      </c>
      <c r="J18" s="16">
        <f>'[1]04'!K20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'[1]04'!B21</f>
        <v>120</v>
      </c>
      <c r="C19" s="16">
        <f>'[1]04'!C21</f>
        <v>0</v>
      </c>
      <c r="D19" s="16">
        <f>'[1]04'!D21</f>
        <v>200</v>
      </c>
      <c r="E19" s="16">
        <f>'[1]04'!E21</f>
        <v>0</v>
      </c>
      <c r="F19" s="15">
        <f t="shared" si="6"/>
        <v>320</v>
      </c>
      <c r="G19" s="15">
        <f>'[1]04'!H21</f>
        <v>120</v>
      </c>
      <c r="H19" s="16">
        <f>'[1]04'!I21</f>
        <v>0</v>
      </c>
      <c r="I19" s="16">
        <f>'[1]04'!J21</f>
        <v>34</v>
      </c>
      <c r="J19" s="16">
        <f>'[1]04'!K21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'[1]04'!B22</f>
        <v>120</v>
      </c>
      <c r="C20" s="16">
        <f>'[1]04'!C22</f>
        <v>0</v>
      </c>
      <c r="D20" s="16">
        <f>'[1]04'!D22</f>
        <v>200</v>
      </c>
      <c r="E20" s="16">
        <f>'[1]04'!E22</f>
        <v>0</v>
      </c>
      <c r="F20" s="15">
        <f t="shared" si="6"/>
        <v>320</v>
      </c>
      <c r="G20" s="15">
        <f>'[1]04'!H22</f>
        <v>120</v>
      </c>
      <c r="H20" s="16">
        <f>'[1]04'!I22</f>
        <v>0</v>
      </c>
      <c r="I20" s="16">
        <f>'[1]04'!J22</f>
        <v>34</v>
      </c>
      <c r="J20" s="16">
        <f>'[1]04'!K22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'[1]04'!B23</f>
        <v>120</v>
      </c>
      <c r="C21" s="16">
        <f>'[1]04'!C23</f>
        <v>0</v>
      </c>
      <c r="D21" s="16">
        <f>'[1]04'!D23</f>
        <v>200</v>
      </c>
      <c r="E21" s="16">
        <f>'[1]04'!E23</f>
        <v>0</v>
      </c>
      <c r="F21" s="15">
        <f t="shared" si="6"/>
        <v>320</v>
      </c>
      <c r="G21" s="15">
        <f>'[1]04'!H23</f>
        <v>120</v>
      </c>
      <c r="H21" s="16">
        <f>'[1]04'!I23</f>
        <v>0</v>
      </c>
      <c r="I21" s="16">
        <f>'[1]04'!J23</f>
        <v>34</v>
      </c>
      <c r="J21" s="16">
        <f>'[1]04'!K23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'[1]04'!B24</f>
        <v>120</v>
      </c>
      <c r="C22" s="16">
        <f>'[1]04'!C24</f>
        <v>0</v>
      </c>
      <c r="D22" s="16">
        <f>'[1]04'!D24</f>
        <v>200</v>
      </c>
      <c r="E22" s="16">
        <f>'[1]04'!E24</f>
        <v>0</v>
      </c>
      <c r="F22" s="15">
        <f t="shared" si="6"/>
        <v>320</v>
      </c>
      <c r="G22" s="15">
        <f>'[1]04'!H24</f>
        <v>120</v>
      </c>
      <c r="H22" s="16">
        <f>'[1]04'!I24</f>
        <v>0</v>
      </c>
      <c r="I22" s="16">
        <f>'[1]04'!J24</f>
        <v>34</v>
      </c>
      <c r="J22" s="16">
        <f>'[1]04'!K24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'[1]04'!B25</f>
        <v>120</v>
      </c>
      <c r="C23" s="16">
        <f>'[1]04'!C25</f>
        <v>0</v>
      </c>
      <c r="D23" s="16">
        <f>'[1]04'!D25</f>
        <v>200</v>
      </c>
      <c r="E23" s="16">
        <f>'[1]04'!E25</f>
        <v>0</v>
      </c>
      <c r="F23" s="15">
        <f t="shared" si="6"/>
        <v>320</v>
      </c>
      <c r="G23" s="15">
        <f>'[1]04'!H25</f>
        <v>120</v>
      </c>
      <c r="H23" s="16">
        <f>'[1]04'!I25</f>
        <v>0</v>
      </c>
      <c r="I23" s="16">
        <f>'[1]04'!J25</f>
        <v>34</v>
      </c>
      <c r="J23" s="16">
        <f>'[1]04'!K25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'[1]04'!B26</f>
        <v>120</v>
      </c>
      <c r="C24" s="16">
        <f>'[1]04'!C26</f>
        <v>0</v>
      </c>
      <c r="D24" s="16">
        <f>'[1]04'!D26</f>
        <v>200</v>
      </c>
      <c r="E24" s="16">
        <f>'[1]04'!E26</f>
        <v>0</v>
      </c>
      <c r="F24" s="15">
        <f t="shared" si="6"/>
        <v>320</v>
      </c>
      <c r="G24" s="15">
        <f>'[1]04'!H26</f>
        <v>120</v>
      </c>
      <c r="H24" s="16">
        <f>'[1]04'!I26</f>
        <v>0</v>
      </c>
      <c r="I24" s="16">
        <f>'[1]04'!J26</f>
        <v>34</v>
      </c>
      <c r="J24" s="16">
        <f>'[1]04'!K26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'[1]04'!B27</f>
        <v>120</v>
      </c>
      <c r="C25" s="16">
        <f>'[1]04'!C27</f>
        <v>0</v>
      </c>
      <c r="D25" s="16">
        <f>'[1]04'!D27</f>
        <v>200</v>
      </c>
      <c r="E25" s="16">
        <f>'[1]04'!E27</f>
        <v>0</v>
      </c>
      <c r="F25" s="15">
        <f t="shared" si="6"/>
        <v>320</v>
      </c>
      <c r="G25" s="15">
        <f>'[1]04'!H27</f>
        <v>120</v>
      </c>
      <c r="H25" s="16">
        <f>'[1]04'!I27</f>
        <v>0</v>
      </c>
      <c r="I25" s="16">
        <f>'[1]04'!J27</f>
        <v>34</v>
      </c>
      <c r="J25" s="16">
        <f>'[1]04'!K27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'[1]04'!B28</f>
        <v>120</v>
      </c>
      <c r="C26" s="16">
        <f>'[1]04'!C28</f>
        <v>0</v>
      </c>
      <c r="D26" s="16">
        <f>'[1]04'!D28</f>
        <v>200</v>
      </c>
      <c r="E26" s="16">
        <f>'[1]04'!E28</f>
        <v>0</v>
      </c>
      <c r="F26" s="15">
        <f t="shared" si="6"/>
        <v>320</v>
      </c>
      <c r="G26" s="15">
        <f>'[1]04'!H28</f>
        <v>120</v>
      </c>
      <c r="H26" s="16">
        <f>'[1]04'!I28</f>
        <v>0</v>
      </c>
      <c r="I26" s="16">
        <f>'[1]04'!J28</f>
        <v>34</v>
      </c>
      <c r="J26" s="16">
        <f>'[1]04'!K28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'[1]04'!B29</f>
        <v>120</v>
      </c>
      <c r="C27" s="16">
        <f>'[1]04'!C29</f>
        <v>0</v>
      </c>
      <c r="D27" s="16">
        <f>'[1]04'!D29</f>
        <v>200</v>
      </c>
      <c r="E27" s="16">
        <f>'[1]04'!E29</f>
        <v>0</v>
      </c>
      <c r="F27" s="15">
        <f t="shared" si="6"/>
        <v>320</v>
      </c>
      <c r="G27" s="15">
        <f>'[1]04'!H29</f>
        <v>120</v>
      </c>
      <c r="H27" s="16">
        <f>'[1]04'!I29</f>
        <v>0</v>
      </c>
      <c r="I27" s="16">
        <f>'[1]04'!J29</f>
        <v>34</v>
      </c>
      <c r="J27" s="16">
        <f>'[1]04'!K29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'[1]04'!B30</f>
        <v>120</v>
      </c>
      <c r="C28" s="16">
        <f>'[1]04'!C30</f>
        <v>0</v>
      </c>
      <c r="D28" s="16">
        <f>'[1]04'!D30</f>
        <v>200</v>
      </c>
      <c r="E28" s="16">
        <f>'[1]04'!E30</f>
        <v>0</v>
      </c>
      <c r="F28" s="15">
        <f t="shared" si="6"/>
        <v>320</v>
      </c>
      <c r="G28" s="15">
        <f>'[1]04'!H30</f>
        <v>120</v>
      </c>
      <c r="H28" s="16">
        <f>'[1]04'!I30</f>
        <v>0</v>
      </c>
      <c r="I28" s="16">
        <f>'[1]04'!J30</f>
        <v>34</v>
      </c>
      <c r="J28" s="16">
        <f>'[1]04'!K30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'[1]04'!B31</f>
        <v>120</v>
      </c>
      <c r="C29" s="16">
        <f>'[1]04'!C31</f>
        <v>0</v>
      </c>
      <c r="D29" s="16">
        <f>'[1]04'!D31</f>
        <v>200</v>
      </c>
      <c r="E29" s="16">
        <f>'[1]04'!E31</f>
        <v>0</v>
      </c>
      <c r="F29" s="15">
        <f t="shared" si="6"/>
        <v>320</v>
      </c>
      <c r="G29" s="15">
        <f>'[1]04'!H31</f>
        <v>120</v>
      </c>
      <c r="H29" s="16">
        <f>'[1]04'!I31</f>
        <v>0</v>
      </c>
      <c r="I29" s="16">
        <f>'[1]04'!J31</f>
        <v>34</v>
      </c>
      <c r="J29" s="16">
        <f>'[1]04'!K31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'[1]04'!B32</f>
        <v>120</v>
      </c>
      <c r="C30" s="16">
        <f>'[1]04'!C32</f>
        <v>0</v>
      </c>
      <c r="D30" s="16">
        <f>'[1]04'!D32</f>
        <v>200</v>
      </c>
      <c r="E30" s="16">
        <f>'[1]04'!E32</f>
        <v>0</v>
      </c>
      <c r="F30" s="15">
        <f t="shared" si="6"/>
        <v>320</v>
      </c>
      <c r="G30" s="15">
        <f>'[1]04'!H32</f>
        <v>120</v>
      </c>
      <c r="H30" s="16">
        <f>'[1]04'!I32</f>
        <v>0</v>
      </c>
      <c r="I30" s="16">
        <f>'[1]04'!J32</f>
        <v>34</v>
      </c>
      <c r="J30" s="16">
        <f>'[1]04'!K32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'[1]04'!B33</f>
        <v>120</v>
      </c>
      <c r="C31" s="16">
        <f>'[1]04'!C33</f>
        <v>0</v>
      </c>
      <c r="D31" s="16">
        <f>'[1]04'!D33</f>
        <v>200</v>
      </c>
      <c r="E31" s="16">
        <f>'[1]04'!E33</f>
        <v>0</v>
      </c>
      <c r="F31" s="15">
        <f t="shared" si="6"/>
        <v>320</v>
      </c>
      <c r="G31" s="15">
        <f>'[1]04'!H33</f>
        <v>120</v>
      </c>
      <c r="H31" s="16">
        <f>'[1]04'!I33</f>
        <v>0</v>
      </c>
      <c r="I31" s="16">
        <f>'[1]04'!J33</f>
        <v>35</v>
      </c>
      <c r="J31" s="16">
        <f>'[1]04'!K33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'[1]04'!B34</f>
        <v>120</v>
      </c>
      <c r="C32" s="16">
        <f>'[1]04'!C34</f>
        <v>0</v>
      </c>
      <c r="D32" s="16">
        <f>'[1]04'!D34</f>
        <v>200</v>
      </c>
      <c r="E32" s="16">
        <f>'[1]04'!E34</f>
        <v>0</v>
      </c>
      <c r="F32" s="15">
        <f t="shared" si="6"/>
        <v>320</v>
      </c>
      <c r="G32" s="15">
        <f>'[1]04'!H34</f>
        <v>120</v>
      </c>
      <c r="H32" s="16">
        <f>'[1]04'!I34</f>
        <v>0</v>
      </c>
      <c r="I32" s="16">
        <f>'[1]04'!J34</f>
        <v>35</v>
      </c>
      <c r="J32" s="16">
        <f>'[1]04'!K34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'[1]04'!B35</f>
        <v>120</v>
      </c>
      <c r="C33" s="16">
        <f>'[1]04'!C35</f>
        <v>0</v>
      </c>
      <c r="D33" s="16">
        <f>'[1]04'!D35</f>
        <v>200</v>
      </c>
      <c r="E33" s="16">
        <f>'[1]04'!E35</f>
        <v>0</v>
      </c>
      <c r="F33" s="15">
        <f t="shared" si="6"/>
        <v>320</v>
      </c>
      <c r="G33" s="15">
        <f>'[1]04'!H35</f>
        <v>120</v>
      </c>
      <c r="H33" s="16">
        <f>'[1]04'!I35</f>
        <v>0</v>
      </c>
      <c r="I33" s="16">
        <f>'[1]04'!J35</f>
        <v>35</v>
      </c>
      <c r="J33" s="16">
        <f>'[1]04'!K35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'[1]04'!B36</f>
        <v>120</v>
      </c>
      <c r="C34" s="16">
        <f>'[1]04'!C36</f>
        <v>0</v>
      </c>
      <c r="D34" s="16">
        <f>'[1]04'!D36</f>
        <v>200</v>
      </c>
      <c r="E34" s="16">
        <f>'[1]04'!E36</f>
        <v>0</v>
      </c>
      <c r="F34" s="15">
        <f t="shared" si="6"/>
        <v>320</v>
      </c>
      <c r="G34" s="15">
        <f>'[1]04'!H36</f>
        <v>120</v>
      </c>
      <c r="H34" s="16">
        <f>'[1]04'!I36</f>
        <v>0</v>
      </c>
      <c r="I34" s="16">
        <f>'[1]04'!J36</f>
        <v>35</v>
      </c>
      <c r="J34" s="16">
        <f>'[1]04'!K36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'[1]04'!B37</f>
        <v>120</v>
      </c>
      <c r="C35" s="16">
        <f>'[1]04'!C37</f>
        <v>0</v>
      </c>
      <c r="D35" s="16">
        <f>'[1]04'!D37</f>
        <v>200</v>
      </c>
      <c r="E35" s="16">
        <f>'[1]04'!E37</f>
        <v>0</v>
      </c>
      <c r="F35" s="15">
        <f t="shared" si="6"/>
        <v>320</v>
      </c>
      <c r="G35" s="15">
        <f>'[1]04'!H37</f>
        <v>120</v>
      </c>
      <c r="H35" s="16">
        <f>'[1]04'!I37</f>
        <v>0</v>
      </c>
      <c r="I35" s="16">
        <f>'[1]04'!J37</f>
        <v>35</v>
      </c>
      <c r="J35" s="16">
        <f>'[1]04'!K37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'[1]04'!B38</f>
        <v>120</v>
      </c>
      <c r="C36" s="16">
        <f>'[1]04'!C38</f>
        <v>0</v>
      </c>
      <c r="D36" s="16">
        <f>'[1]04'!D38</f>
        <v>200</v>
      </c>
      <c r="E36" s="16">
        <f>'[1]04'!E38</f>
        <v>0</v>
      </c>
      <c r="F36" s="15">
        <f t="shared" si="6"/>
        <v>320</v>
      </c>
      <c r="G36" s="15">
        <f>'[1]04'!H38</f>
        <v>120</v>
      </c>
      <c r="H36" s="16">
        <f>'[1]04'!I38</f>
        <v>0</v>
      </c>
      <c r="I36" s="16">
        <f>'[1]04'!J38</f>
        <v>35</v>
      </c>
      <c r="J36" s="16">
        <f>'[1]04'!K38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'[1]04'!B39</f>
        <v>120</v>
      </c>
      <c r="C37" s="16">
        <f>'[1]04'!C39</f>
        <v>0</v>
      </c>
      <c r="D37" s="16">
        <f>'[1]04'!D39</f>
        <v>200</v>
      </c>
      <c r="E37" s="16">
        <f>'[1]04'!E39</f>
        <v>0</v>
      </c>
      <c r="F37" s="15">
        <f t="shared" si="6"/>
        <v>320</v>
      </c>
      <c r="G37" s="15">
        <f>'[1]04'!H39</f>
        <v>120</v>
      </c>
      <c r="H37" s="16">
        <f>'[1]04'!I39</f>
        <v>0</v>
      </c>
      <c r="I37" s="16">
        <f>'[1]04'!J39</f>
        <v>35</v>
      </c>
      <c r="J37" s="16">
        <f>'[1]04'!K39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'[1]04'!B40</f>
        <v>120</v>
      </c>
      <c r="C38" s="16">
        <f>'[1]04'!C40</f>
        <v>0</v>
      </c>
      <c r="D38" s="16">
        <f>'[1]04'!D40</f>
        <v>200</v>
      </c>
      <c r="E38" s="16">
        <f>'[1]04'!E40</f>
        <v>0</v>
      </c>
      <c r="F38" s="15">
        <f t="shared" si="6"/>
        <v>320</v>
      </c>
      <c r="G38" s="15">
        <f>'[1]04'!H40</f>
        <v>120</v>
      </c>
      <c r="H38" s="16">
        <f>'[1]04'!I40</f>
        <v>0</v>
      </c>
      <c r="I38" s="16">
        <f>'[1]04'!J40</f>
        <v>35</v>
      </c>
      <c r="J38" s="16">
        <f>'[1]04'!K40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'[1]04'!B41</f>
        <v>120</v>
      </c>
      <c r="C39" s="16">
        <f>'[1]04'!C41</f>
        <v>0</v>
      </c>
      <c r="D39" s="16">
        <f>'[1]04'!D41</f>
        <v>200</v>
      </c>
      <c r="E39" s="16">
        <f>'[1]04'!E41</f>
        <v>0</v>
      </c>
      <c r="F39" s="15">
        <f t="shared" si="6"/>
        <v>320</v>
      </c>
      <c r="G39" s="15">
        <f>'[1]04'!H41</f>
        <v>120</v>
      </c>
      <c r="H39" s="16">
        <f>'[1]04'!I41</f>
        <v>0</v>
      </c>
      <c r="I39" s="16">
        <f>'[1]04'!J41</f>
        <v>33</v>
      </c>
      <c r="J39" s="16">
        <f>'[1]04'!K41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'[1]04'!B42</f>
        <v>120</v>
      </c>
      <c r="C40" s="16">
        <f>'[1]04'!C42</f>
        <v>0</v>
      </c>
      <c r="D40" s="16">
        <f>'[1]04'!D42</f>
        <v>200</v>
      </c>
      <c r="E40" s="16">
        <f>'[1]04'!E42</f>
        <v>0</v>
      </c>
      <c r="F40" s="15">
        <f t="shared" si="6"/>
        <v>320</v>
      </c>
      <c r="G40" s="15">
        <f>'[1]04'!H42</f>
        <v>120</v>
      </c>
      <c r="H40" s="16">
        <f>'[1]04'!I42</f>
        <v>0</v>
      </c>
      <c r="I40" s="16">
        <f>'[1]04'!J42</f>
        <v>33</v>
      </c>
      <c r="J40" s="16">
        <f>'[1]04'!K42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'[1]04'!B43</f>
        <v>120</v>
      </c>
      <c r="C41" s="16">
        <f>'[1]04'!C43</f>
        <v>0</v>
      </c>
      <c r="D41" s="16">
        <f>'[1]04'!D43</f>
        <v>200</v>
      </c>
      <c r="E41" s="16">
        <f>'[1]04'!E43</f>
        <v>0</v>
      </c>
      <c r="F41" s="15">
        <f t="shared" si="6"/>
        <v>320</v>
      </c>
      <c r="G41" s="15">
        <f>'[1]04'!H43</f>
        <v>120</v>
      </c>
      <c r="H41" s="16">
        <f>'[1]04'!I43</f>
        <v>0</v>
      </c>
      <c r="I41" s="16">
        <f>'[1]04'!J43</f>
        <v>33</v>
      </c>
      <c r="J41" s="16">
        <f>'[1]04'!K43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'[1]04'!B44</f>
        <v>120</v>
      </c>
      <c r="C42" s="16">
        <f>'[1]04'!C44</f>
        <v>0</v>
      </c>
      <c r="D42" s="16">
        <f>'[1]04'!D44</f>
        <v>200</v>
      </c>
      <c r="E42" s="16">
        <f>'[1]04'!E44</f>
        <v>0</v>
      </c>
      <c r="F42" s="15">
        <f t="shared" si="6"/>
        <v>320</v>
      </c>
      <c r="G42" s="15">
        <f>'[1]04'!H44</f>
        <v>120</v>
      </c>
      <c r="H42" s="16">
        <f>'[1]04'!I44</f>
        <v>0</v>
      </c>
      <c r="I42" s="16">
        <f>'[1]04'!J44</f>
        <v>33</v>
      </c>
      <c r="J42" s="16">
        <f>'[1]04'!K44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'[1]04'!B45</f>
        <v>120</v>
      </c>
      <c r="C43" s="16">
        <f>'[1]04'!C45</f>
        <v>0</v>
      </c>
      <c r="D43" s="16">
        <f>'[1]04'!D45</f>
        <v>200</v>
      </c>
      <c r="E43" s="16">
        <f>'[1]04'!E45</f>
        <v>0</v>
      </c>
      <c r="F43" s="15">
        <f t="shared" si="6"/>
        <v>320</v>
      </c>
      <c r="G43" s="15">
        <f>'[1]04'!H45</f>
        <v>120</v>
      </c>
      <c r="H43" s="16">
        <f>'[1]04'!I45</f>
        <v>0</v>
      </c>
      <c r="I43" s="16">
        <f>'[1]04'!J45</f>
        <v>33</v>
      </c>
      <c r="J43" s="16">
        <f>'[1]04'!K45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'[1]04'!B46</f>
        <v>120</v>
      </c>
      <c r="C44" s="16">
        <f>'[1]04'!C46</f>
        <v>0</v>
      </c>
      <c r="D44" s="16">
        <f>'[1]04'!D46</f>
        <v>200</v>
      </c>
      <c r="E44" s="16">
        <f>'[1]04'!E46</f>
        <v>0</v>
      </c>
      <c r="F44" s="15">
        <f t="shared" si="6"/>
        <v>320</v>
      </c>
      <c r="G44" s="15">
        <f>'[1]04'!H46</f>
        <v>120</v>
      </c>
      <c r="H44" s="16">
        <f>'[1]04'!I46</f>
        <v>0</v>
      </c>
      <c r="I44" s="16">
        <f>'[1]04'!J46</f>
        <v>33</v>
      </c>
      <c r="J44" s="16">
        <f>'[1]04'!K46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'[1]04'!B47</f>
        <v>120</v>
      </c>
      <c r="C45" s="16">
        <f>'[1]04'!C47</f>
        <v>0</v>
      </c>
      <c r="D45" s="16">
        <f>'[1]04'!D47</f>
        <v>200</v>
      </c>
      <c r="E45" s="16">
        <f>'[1]04'!E47</f>
        <v>0</v>
      </c>
      <c r="F45" s="15">
        <f t="shared" si="6"/>
        <v>320</v>
      </c>
      <c r="G45" s="15">
        <f>'[1]04'!H47</f>
        <v>120</v>
      </c>
      <c r="H45" s="16">
        <f>'[1]04'!I47</f>
        <v>0</v>
      </c>
      <c r="I45" s="16">
        <f>'[1]04'!J47</f>
        <v>33</v>
      </c>
      <c r="J45" s="16">
        <f>'[1]04'!K47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'[1]04'!B48</f>
        <v>120</v>
      </c>
      <c r="C46" s="16">
        <f>'[1]04'!C48</f>
        <v>0</v>
      </c>
      <c r="D46" s="16">
        <f>'[1]04'!D48</f>
        <v>200</v>
      </c>
      <c r="E46" s="16">
        <f>'[1]04'!E48</f>
        <v>0</v>
      </c>
      <c r="F46" s="15">
        <f t="shared" si="6"/>
        <v>320</v>
      </c>
      <c r="G46" s="15">
        <f>'[1]04'!H48</f>
        <v>120</v>
      </c>
      <c r="H46" s="16">
        <f>'[1]04'!I48</f>
        <v>0</v>
      </c>
      <c r="I46" s="16">
        <f>'[1]04'!J48</f>
        <v>33</v>
      </c>
      <c r="J46" s="16">
        <f>'[1]04'!K48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'[1]04'!B49</f>
        <v>120</v>
      </c>
      <c r="C47" s="16">
        <f>'[1]04'!C49</f>
        <v>0</v>
      </c>
      <c r="D47" s="16">
        <f>'[1]04'!D49</f>
        <v>200</v>
      </c>
      <c r="E47" s="16">
        <f>'[1]04'!E49</f>
        <v>0</v>
      </c>
      <c r="F47" s="15">
        <f t="shared" si="6"/>
        <v>320</v>
      </c>
      <c r="G47" s="15">
        <f>'[1]04'!H49</f>
        <v>120</v>
      </c>
      <c r="H47" s="16">
        <f>'[1]04'!I49</f>
        <v>0</v>
      </c>
      <c r="I47" s="16">
        <f>'[1]04'!J49</f>
        <v>32</v>
      </c>
      <c r="J47" s="16">
        <f>'[1]04'!K49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'[1]04'!B50</f>
        <v>120</v>
      </c>
      <c r="C48" s="16">
        <f>'[1]04'!C50</f>
        <v>0</v>
      </c>
      <c r="D48" s="16">
        <f>'[1]04'!D50</f>
        <v>200</v>
      </c>
      <c r="E48" s="16">
        <f>'[1]04'!E50</f>
        <v>0</v>
      </c>
      <c r="F48" s="15">
        <f t="shared" si="6"/>
        <v>320</v>
      </c>
      <c r="G48" s="15">
        <f>'[1]04'!H50</f>
        <v>120</v>
      </c>
      <c r="H48" s="16">
        <f>'[1]04'!I50</f>
        <v>0</v>
      </c>
      <c r="I48" s="16">
        <f>'[1]04'!J50</f>
        <v>32</v>
      </c>
      <c r="J48" s="16">
        <f>'[1]04'!K50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'[1]04'!B51</f>
        <v>120</v>
      </c>
      <c r="C49" s="16">
        <f>'[1]04'!C51</f>
        <v>0</v>
      </c>
      <c r="D49" s="16">
        <f>'[1]04'!D51</f>
        <v>200</v>
      </c>
      <c r="E49" s="16">
        <f>'[1]04'!E51</f>
        <v>0</v>
      </c>
      <c r="F49" s="15">
        <f t="shared" si="6"/>
        <v>320</v>
      </c>
      <c r="G49" s="15">
        <f>'[1]04'!H51</f>
        <v>120</v>
      </c>
      <c r="H49" s="16">
        <f>'[1]04'!I51</f>
        <v>0</v>
      </c>
      <c r="I49" s="16">
        <f>'[1]04'!J51</f>
        <v>32</v>
      </c>
      <c r="J49" s="16">
        <f>'[1]04'!K51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'[1]04'!B52</f>
        <v>120</v>
      </c>
      <c r="C50" s="16">
        <f>'[1]04'!C52</f>
        <v>0</v>
      </c>
      <c r="D50" s="16">
        <f>'[1]04'!D52</f>
        <v>200</v>
      </c>
      <c r="E50" s="16">
        <f>'[1]04'!E52</f>
        <v>0</v>
      </c>
      <c r="F50" s="15">
        <f t="shared" si="6"/>
        <v>320</v>
      </c>
      <c r="G50" s="15">
        <f>'[1]04'!H52</f>
        <v>120</v>
      </c>
      <c r="H50" s="16">
        <f>'[1]04'!I52</f>
        <v>0</v>
      </c>
      <c r="I50" s="16">
        <f>'[1]04'!J52</f>
        <v>32</v>
      </c>
      <c r="J50" s="16">
        <f>'[1]04'!K52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'[1]04'!B53</f>
        <v>120</v>
      </c>
      <c r="C51" s="16">
        <f>'[1]04'!C53</f>
        <v>0</v>
      </c>
      <c r="D51" s="16">
        <f>'[1]04'!D53</f>
        <v>200</v>
      </c>
      <c r="E51" s="16">
        <f>'[1]04'!E53</f>
        <v>0</v>
      </c>
      <c r="F51" s="15">
        <f t="shared" si="6"/>
        <v>320</v>
      </c>
      <c r="G51" s="15">
        <f>'[1]04'!H53</f>
        <v>120</v>
      </c>
      <c r="H51" s="16">
        <f>'[1]04'!I53</f>
        <v>0</v>
      </c>
      <c r="I51" s="16">
        <f>'[1]04'!J53</f>
        <v>30</v>
      </c>
      <c r="J51" s="16">
        <f>'[1]04'!K53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'[1]04'!B54</f>
        <v>120</v>
      </c>
      <c r="C52" s="16">
        <f>'[1]04'!C54</f>
        <v>0</v>
      </c>
      <c r="D52" s="16">
        <f>'[1]04'!D54</f>
        <v>200</v>
      </c>
      <c r="E52" s="16">
        <f>'[1]04'!E54</f>
        <v>0</v>
      </c>
      <c r="F52" s="15">
        <f t="shared" si="6"/>
        <v>320</v>
      </c>
      <c r="G52" s="15">
        <f>'[1]04'!H54</f>
        <v>120</v>
      </c>
      <c r="H52" s="16">
        <f>'[1]04'!I54</f>
        <v>0</v>
      </c>
      <c r="I52" s="16">
        <f>'[1]04'!J54</f>
        <v>30</v>
      </c>
      <c r="J52" s="16">
        <f>'[1]04'!K54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'[1]04'!B55</f>
        <v>120</v>
      </c>
      <c r="C53" s="16">
        <f>'[1]04'!C55</f>
        <v>0</v>
      </c>
      <c r="D53" s="16">
        <f>'[1]04'!D55</f>
        <v>200</v>
      </c>
      <c r="E53" s="16">
        <f>'[1]04'!E55</f>
        <v>0</v>
      </c>
      <c r="F53" s="15">
        <f t="shared" si="6"/>
        <v>320</v>
      </c>
      <c r="G53" s="15">
        <f>'[1]04'!H55</f>
        <v>120</v>
      </c>
      <c r="H53" s="16">
        <f>'[1]04'!I55</f>
        <v>0</v>
      </c>
      <c r="I53" s="16">
        <f>'[1]04'!J55</f>
        <v>30</v>
      </c>
      <c r="J53" s="16">
        <f>'[1]04'!K55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'[1]04'!B56</f>
        <v>120</v>
      </c>
      <c r="C54" s="16">
        <f>'[1]04'!C56</f>
        <v>0</v>
      </c>
      <c r="D54" s="16">
        <f>'[1]04'!D56</f>
        <v>200</v>
      </c>
      <c r="E54" s="16">
        <f>'[1]04'!E56</f>
        <v>0</v>
      </c>
      <c r="F54" s="15">
        <f t="shared" si="6"/>
        <v>320</v>
      </c>
      <c r="G54" s="15">
        <f>'[1]04'!H56</f>
        <v>120</v>
      </c>
      <c r="H54" s="16">
        <f>'[1]04'!I56</f>
        <v>0</v>
      </c>
      <c r="I54" s="16">
        <f>'[1]04'!J56</f>
        <v>30</v>
      </c>
      <c r="J54" s="16">
        <f>'[1]04'!K56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'[1]04'!B57</f>
        <v>120</v>
      </c>
      <c r="C55" s="16">
        <f>'[1]04'!C57</f>
        <v>0</v>
      </c>
      <c r="D55" s="16">
        <f>'[1]04'!D57</f>
        <v>200</v>
      </c>
      <c r="E55" s="16">
        <f>'[1]04'!E57</f>
        <v>0</v>
      </c>
      <c r="F55" s="15">
        <f t="shared" si="6"/>
        <v>320</v>
      </c>
      <c r="G55" s="15">
        <f>'[1]04'!H57</f>
        <v>120</v>
      </c>
      <c r="H55" s="16">
        <f>'[1]04'!I57</f>
        <v>0</v>
      </c>
      <c r="I55" s="16">
        <f>'[1]04'!J57</f>
        <v>30</v>
      </c>
      <c r="J55" s="16">
        <f>'[1]04'!K57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'[1]04'!B58</f>
        <v>120</v>
      </c>
      <c r="C56" s="16">
        <f>'[1]04'!C58</f>
        <v>0</v>
      </c>
      <c r="D56" s="16">
        <f>'[1]04'!D58</f>
        <v>200</v>
      </c>
      <c r="E56" s="16">
        <f>'[1]04'!E58</f>
        <v>0</v>
      </c>
      <c r="F56" s="15">
        <f t="shared" si="6"/>
        <v>320</v>
      </c>
      <c r="G56" s="15">
        <f>'[1]04'!H58</f>
        <v>120</v>
      </c>
      <c r="H56" s="16">
        <f>'[1]04'!I58</f>
        <v>0</v>
      </c>
      <c r="I56" s="16">
        <f>'[1]04'!J58</f>
        <v>30</v>
      </c>
      <c r="J56" s="16">
        <f>'[1]04'!K58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'[1]04'!B59</f>
        <v>120</v>
      </c>
      <c r="C57" s="16">
        <f>'[1]04'!C59</f>
        <v>0</v>
      </c>
      <c r="D57" s="16">
        <f>'[1]04'!D59</f>
        <v>200</v>
      </c>
      <c r="E57" s="16">
        <f>'[1]04'!E59</f>
        <v>0</v>
      </c>
      <c r="F57" s="15">
        <f t="shared" si="6"/>
        <v>320</v>
      </c>
      <c r="G57" s="15">
        <f>'[1]04'!H59</f>
        <v>120</v>
      </c>
      <c r="H57" s="16">
        <f>'[1]04'!I59</f>
        <v>0</v>
      </c>
      <c r="I57" s="16">
        <f>'[1]04'!J59</f>
        <v>30</v>
      </c>
      <c r="J57" s="16">
        <f>'[1]04'!K59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'[1]04'!B60</f>
        <v>120</v>
      </c>
      <c r="C58" s="16">
        <f>'[1]04'!C60</f>
        <v>0</v>
      </c>
      <c r="D58" s="16">
        <f>'[1]04'!D60</f>
        <v>200</v>
      </c>
      <c r="E58" s="16">
        <f>'[1]04'!E60</f>
        <v>0</v>
      </c>
      <c r="F58" s="15">
        <f t="shared" si="6"/>
        <v>320</v>
      </c>
      <c r="G58" s="15">
        <f>'[1]04'!H60</f>
        <v>120</v>
      </c>
      <c r="H58" s="16">
        <f>'[1]04'!I60</f>
        <v>0</v>
      </c>
      <c r="I58" s="16">
        <f>'[1]04'!J60</f>
        <v>30</v>
      </c>
      <c r="J58" s="16">
        <f>'[1]04'!K60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'[1]04'!B61</f>
        <v>120</v>
      </c>
      <c r="C59" s="16">
        <f>'[1]04'!C61</f>
        <v>0</v>
      </c>
      <c r="D59" s="16">
        <f>'[1]04'!D61</f>
        <v>200</v>
      </c>
      <c r="E59" s="16">
        <f>'[1]04'!E61</f>
        <v>0</v>
      </c>
      <c r="F59" s="15">
        <f t="shared" si="6"/>
        <v>320</v>
      </c>
      <c r="G59" s="15">
        <f>'[1]04'!H61</f>
        <v>120</v>
      </c>
      <c r="H59" s="16">
        <f>'[1]04'!I61</f>
        <v>0</v>
      </c>
      <c r="I59" s="16">
        <f>'[1]04'!J61</f>
        <v>30</v>
      </c>
      <c r="J59" s="16">
        <f>'[1]04'!K61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'[1]04'!B62</f>
        <v>120</v>
      </c>
      <c r="C60" s="16">
        <f>'[1]04'!C62</f>
        <v>0</v>
      </c>
      <c r="D60" s="16">
        <f>'[1]04'!D62</f>
        <v>200</v>
      </c>
      <c r="E60" s="16">
        <f>'[1]04'!E62</f>
        <v>0</v>
      </c>
      <c r="F60" s="15">
        <f t="shared" si="6"/>
        <v>320</v>
      </c>
      <c r="G60" s="15">
        <f>'[1]04'!H62</f>
        <v>120</v>
      </c>
      <c r="H60" s="16">
        <f>'[1]04'!I62</f>
        <v>0</v>
      </c>
      <c r="I60" s="16">
        <f>'[1]04'!J62</f>
        <v>30</v>
      </c>
      <c r="J60" s="16">
        <f>'[1]04'!K62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'[1]04'!B63</f>
        <v>120</v>
      </c>
      <c r="C61" s="16">
        <f>'[1]04'!C63</f>
        <v>0</v>
      </c>
      <c r="D61" s="16">
        <f>'[1]04'!D63</f>
        <v>200</v>
      </c>
      <c r="E61" s="16">
        <f>'[1]04'!E63</f>
        <v>0</v>
      </c>
      <c r="F61" s="15">
        <f t="shared" si="6"/>
        <v>320</v>
      </c>
      <c r="G61" s="15">
        <f>'[1]04'!H63</f>
        <v>120</v>
      </c>
      <c r="H61" s="16">
        <f>'[1]04'!I63</f>
        <v>0</v>
      </c>
      <c r="I61" s="16">
        <f>'[1]04'!J63</f>
        <v>30</v>
      </c>
      <c r="J61" s="16">
        <f>'[1]04'!K63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'[1]04'!B64</f>
        <v>120</v>
      </c>
      <c r="C62" s="16">
        <f>'[1]04'!C64</f>
        <v>0</v>
      </c>
      <c r="D62" s="16">
        <f>'[1]04'!D64</f>
        <v>200</v>
      </c>
      <c r="E62" s="16">
        <f>'[1]04'!E64</f>
        <v>0</v>
      </c>
      <c r="F62" s="15">
        <f t="shared" si="6"/>
        <v>320</v>
      </c>
      <c r="G62" s="15">
        <f>'[1]04'!H64</f>
        <v>120</v>
      </c>
      <c r="H62" s="16">
        <f>'[1]04'!I64</f>
        <v>0</v>
      </c>
      <c r="I62" s="16">
        <f>'[1]04'!J64</f>
        <v>30</v>
      </c>
      <c r="J62" s="16">
        <f>'[1]04'!K64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'[1]04'!B65</f>
        <v>120</v>
      </c>
      <c r="C63" s="16">
        <f>'[1]04'!C65</f>
        <v>0</v>
      </c>
      <c r="D63" s="16">
        <f>'[1]04'!D65</f>
        <v>200</v>
      </c>
      <c r="E63" s="16">
        <f>'[1]04'!E65</f>
        <v>0</v>
      </c>
      <c r="F63" s="15">
        <f t="shared" si="6"/>
        <v>320</v>
      </c>
      <c r="G63" s="15">
        <f>'[1]04'!H65</f>
        <v>120</v>
      </c>
      <c r="H63" s="16">
        <f>'[1]04'!I65</f>
        <v>0</v>
      </c>
      <c r="I63" s="16">
        <f>'[1]04'!J65</f>
        <v>30</v>
      </c>
      <c r="J63" s="16">
        <f>'[1]04'!K65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'[1]04'!B66</f>
        <v>120</v>
      </c>
      <c r="C64" s="16">
        <f>'[1]04'!C66</f>
        <v>0</v>
      </c>
      <c r="D64" s="16">
        <f>'[1]04'!D66</f>
        <v>200</v>
      </c>
      <c r="E64" s="16">
        <f>'[1]04'!E66</f>
        <v>0</v>
      </c>
      <c r="F64" s="15">
        <f t="shared" si="6"/>
        <v>320</v>
      </c>
      <c r="G64" s="15">
        <f>'[1]04'!H66</f>
        <v>120</v>
      </c>
      <c r="H64" s="16">
        <f>'[1]04'!I66</f>
        <v>0</v>
      </c>
      <c r="I64" s="16">
        <f>'[1]04'!J66</f>
        <v>30</v>
      </c>
      <c r="J64" s="16">
        <f>'[1]04'!K66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'[1]04'!B67</f>
        <v>120</v>
      </c>
      <c r="C65" s="16">
        <f>'[1]04'!C67</f>
        <v>0</v>
      </c>
      <c r="D65" s="16">
        <f>'[1]04'!D67</f>
        <v>200</v>
      </c>
      <c r="E65" s="16">
        <f>'[1]04'!E67</f>
        <v>0</v>
      </c>
      <c r="F65" s="15">
        <f t="shared" si="6"/>
        <v>320</v>
      </c>
      <c r="G65" s="15">
        <f>'[1]04'!H67</f>
        <v>120</v>
      </c>
      <c r="H65" s="16">
        <f>'[1]04'!I67</f>
        <v>0</v>
      </c>
      <c r="I65" s="16">
        <f>'[1]04'!J67</f>
        <v>30</v>
      </c>
      <c r="J65" s="16">
        <f>'[1]04'!K67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'[1]04'!B68</f>
        <v>120</v>
      </c>
      <c r="C66" s="16">
        <f>'[1]04'!C68</f>
        <v>0</v>
      </c>
      <c r="D66" s="16">
        <f>'[1]04'!D68</f>
        <v>200</v>
      </c>
      <c r="E66" s="16">
        <f>'[1]04'!E68</f>
        <v>0</v>
      </c>
      <c r="F66" s="15">
        <f t="shared" si="6"/>
        <v>320</v>
      </c>
      <c r="G66" s="15">
        <f>'[1]04'!H68</f>
        <v>120</v>
      </c>
      <c r="H66" s="16">
        <f>'[1]04'!I68</f>
        <v>0</v>
      </c>
      <c r="I66" s="16">
        <f>'[1]04'!J68</f>
        <v>30</v>
      </c>
      <c r="J66" s="16">
        <f>'[1]04'!K68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'[1]04'!B69</f>
        <v>120</v>
      </c>
      <c r="C67" s="16">
        <f>'[1]04'!C69</f>
        <v>0</v>
      </c>
      <c r="D67" s="16">
        <f>'[1]04'!D69</f>
        <v>200</v>
      </c>
      <c r="E67" s="16">
        <f>'[1]04'!E69</f>
        <v>0</v>
      </c>
      <c r="F67" s="15">
        <f t="shared" si="6"/>
        <v>320</v>
      </c>
      <c r="G67" s="15">
        <f>'[1]04'!H69</f>
        <v>120</v>
      </c>
      <c r="H67" s="16">
        <f>'[1]04'!I69</f>
        <v>0</v>
      </c>
      <c r="I67" s="16">
        <f>'[1]04'!J69</f>
        <v>30</v>
      </c>
      <c r="J67" s="16">
        <f>'[1]04'!K69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'[1]04'!B70</f>
        <v>120</v>
      </c>
      <c r="C68" s="16">
        <f>'[1]04'!C70</f>
        <v>0</v>
      </c>
      <c r="D68" s="16">
        <f>'[1]04'!D70</f>
        <v>200</v>
      </c>
      <c r="E68" s="16">
        <f>'[1]04'!E70</f>
        <v>0</v>
      </c>
      <c r="F68" s="15">
        <f t="shared" si="6"/>
        <v>320</v>
      </c>
      <c r="G68" s="15">
        <f>'[1]04'!H70</f>
        <v>120</v>
      </c>
      <c r="H68" s="16">
        <f>'[1]04'!I70</f>
        <v>0</v>
      </c>
      <c r="I68" s="16">
        <f>'[1]04'!J70</f>
        <v>30</v>
      </c>
      <c r="J68" s="16">
        <f>'[1]04'!K70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'[1]04'!B71</f>
        <v>120</v>
      </c>
      <c r="C69" s="16">
        <f>'[1]04'!C71</f>
        <v>0</v>
      </c>
      <c r="D69" s="16">
        <f>'[1]04'!D71</f>
        <v>200</v>
      </c>
      <c r="E69" s="16">
        <f>'[1]04'!E71</f>
        <v>0</v>
      </c>
      <c r="F69" s="15">
        <f t="shared" ref="F69:F98" si="17">SUM(B69:E69)</f>
        <v>320</v>
      </c>
      <c r="G69" s="15">
        <f>'[1]04'!H71</f>
        <v>120</v>
      </c>
      <c r="H69" s="16">
        <f>'[1]04'!I71</f>
        <v>0</v>
      </c>
      <c r="I69" s="16">
        <f>'[1]04'!J71</f>
        <v>30</v>
      </c>
      <c r="J69" s="16">
        <f>'[1]04'!K71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'[1]04'!B72</f>
        <v>120</v>
      </c>
      <c r="C70" s="16">
        <f>'[1]04'!C72</f>
        <v>0</v>
      </c>
      <c r="D70" s="16">
        <f>'[1]04'!D72</f>
        <v>200</v>
      </c>
      <c r="E70" s="16">
        <f>'[1]04'!E72</f>
        <v>0</v>
      </c>
      <c r="F70" s="15">
        <f t="shared" si="17"/>
        <v>320</v>
      </c>
      <c r="G70" s="15">
        <f>'[1]04'!H72</f>
        <v>120</v>
      </c>
      <c r="H70" s="16">
        <f>'[1]04'!I72</f>
        <v>0</v>
      </c>
      <c r="I70" s="16">
        <f>'[1]04'!J72</f>
        <v>30</v>
      </c>
      <c r="J70" s="16">
        <f>'[1]04'!K72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'[1]04'!B73</f>
        <v>120</v>
      </c>
      <c r="C71" s="16">
        <f>'[1]04'!C73</f>
        <v>0</v>
      </c>
      <c r="D71" s="16">
        <f>'[1]04'!D73</f>
        <v>200</v>
      </c>
      <c r="E71" s="16">
        <f>'[1]04'!E73</f>
        <v>0</v>
      </c>
      <c r="F71" s="15">
        <f t="shared" si="17"/>
        <v>320</v>
      </c>
      <c r="G71" s="15">
        <f>'[1]04'!H73</f>
        <v>120</v>
      </c>
      <c r="H71" s="16">
        <f>'[1]04'!I73</f>
        <v>0</v>
      </c>
      <c r="I71" s="16">
        <f>'[1]04'!J73</f>
        <v>30</v>
      </c>
      <c r="J71" s="16">
        <f>'[1]04'!K73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'[1]04'!B74</f>
        <v>120</v>
      </c>
      <c r="C72" s="16">
        <f>'[1]04'!C74</f>
        <v>0</v>
      </c>
      <c r="D72" s="16">
        <f>'[1]04'!D74</f>
        <v>200</v>
      </c>
      <c r="E72" s="16">
        <f>'[1]04'!E74</f>
        <v>0</v>
      </c>
      <c r="F72" s="15">
        <f t="shared" si="17"/>
        <v>320</v>
      </c>
      <c r="G72" s="15">
        <f>'[1]04'!H74</f>
        <v>120</v>
      </c>
      <c r="H72" s="16">
        <f>'[1]04'!I74</f>
        <v>0</v>
      </c>
      <c r="I72" s="16">
        <f>'[1]04'!J74</f>
        <v>30</v>
      </c>
      <c r="J72" s="16">
        <f>'[1]04'!K74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'[1]04'!B75</f>
        <v>120</v>
      </c>
      <c r="C73" s="16">
        <f>'[1]04'!C75</f>
        <v>0</v>
      </c>
      <c r="D73" s="16">
        <f>'[1]04'!D75</f>
        <v>200</v>
      </c>
      <c r="E73" s="16">
        <f>'[1]04'!E75</f>
        <v>0</v>
      </c>
      <c r="F73" s="15">
        <f t="shared" si="17"/>
        <v>320</v>
      </c>
      <c r="G73" s="15">
        <f>'[1]04'!H75</f>
        <v>120</v>
      </c>
      <c r="H73" s="16">
        <f>'[1]04'!I75</f>
        <v>0</v>
      </c>
      <c r="I73" s="16">
        <f>'[1]04'!J75</f>
        <v>30</v>
      </c>
      <c r="J73" s="16">
        <f>'[1]04'!K75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'[1]04'!B76</f>
        <v>120</v>
      </c>
      <c r="C74" s="16">
        <f>'[1]04'!C76</f>
        <v>0</v>
      </c>
      <c r="D74" s="16">
        <f>'[1]04'!D76</f>
        <v>200</v>
      </c>
      <c r="E74" s="16">
        <f>'[1]04'!E76</f>
        <v>0</v>
      </c>
      <c r="F74" s="15">
        <f t="shared" si="17"/>
        <v>320</v>
      </c>
      <c r="G74" s="15">
        <f>'[1]04'!H76</f>
        <v>120</v>
      </c>
      <c r="H74" s="16">
        <f>'[1]04'!I76</f>
        <v>0</v>
      </c>
      <c r="I74" s="16">
        <f>'[1]04'!J76</f>
        <v>28</v>
      </c>
      <c r="J74" s="16">
        <f>'[1]04'!K76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'[1]04'!B77</f>
        <v>120</v>
      </c>
      <c r="C75" s="16">
        <f>'[1]04'!C77</f>
        <v>0</v>
      </c>
      <c r="D75" s="16">
        <f>'[1]04'!D77</f>
        <v>200</v>
      </c>
      <c r="E75" s="16">
        <f>'[1]04'!E77</f>
        <v>0</v>
      </c>
      <c r="F75" s="15">
        <f t="shared" si="17"/>
        <v>320</v>
      </c>
      <c r="G75" s="15">
        <f>'[1]04'!H77</f>
        <v>120</v>
      </c>
      <c r="H75" s="16">
        <f>'[1]04'!I77</f>
        <v>0</v>
      </c>
      <c r="I75" s="16">
        <f>'[1]04'!J77</f>
        <v>28</v>
      </c>
      <c r="J75" s="16">
        <f>'[1]04'!K77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'[1]04'!B78</f>
        <v>120</v>
      </c>
      <c r="C76" s="16">
        <f>'[1]04'!C78</f>
        <v>0</v>
      </c>
      <c r="D76" s="16">
        <f>'[1]04'!D78</f>
        <v>200</v>
      </c>
      <c r="E76" s="16">
        <f>'[1]04'!E78</f>
        <v>0</v>
      </c>
      <c r="F76" s="15">
        <f t="shared" si="17"/>
        <v>320</v>
      </c>
      <c r="G76" s="15">
        <f>'[1]04'!H78</f>
        <v>120</v>
      </c>
      <c r="H76" s="16">
        <f>'[1]04'!I78</f>
        <v>0</v>
      </c>
      <c r="I76" s="16">
        <f>'[1]04'!J78</f>
        <v>28</v>
      </c>
      <c r="J76" s="16">
        <f>'[1]04'!K78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'[1]04'!B79</f>
        <v>120</v>
      </c>
      <c r="C77" s="16">
        <f>'[1]04'!C79</f>
        <v>0</v>
      </c>
      <c r="D77" s="16">
        <f>'[1]04'!D79</f>
        <v>200</v>
      </c>
      <c r="E77" s="16">
        <f>'[1]04'!E79</f>
        <v>0</v>
      </c>
      <c r="F77" s="15">
        <f t="shared" si="17"/>
        <v>320</v>
      </c>
      <c r="G77" s="15">
        <f>'[1]04'!H79</f>
        <v>120</v>
      </c>
      <c r="H77" s="16">
        <f>'[1]04'!I79</f>
        <v>0</v>
      </c>
      <c r="I77" s="16">
        <f>'[1]04'!J79</f>
        <v>28</v>
      </c>
      <c r="J77" s="16">
        <f>'[1]04'!K79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'[1]04'!B80</f>
        <v>120</v>
      </c>
      <c r="C78" s="16">
        <f>'[1]04'!C80</f>
        <v>0</v>
      </c>
      <c r="D78" s="16">
        <f>'[1]04'!D80</f>
        <v>200</v>
      </c>
      <c r="E78" s="16">
        <f>'[1]04'!E80</f>
        <v>0</v>
      </c>
      <c r="F78" s="15">
        <f t="shared" si="17"/>
        <v>320</v>
      </c>
      <c r="G78" s="15">
        <f>'[1]04'!H80</f>
        <v>120</v>
      </c>
      <c r="H78" s="16">
        <f>'[1]04'!I80</f>
        <v>0</v>
      </c>
      <c r="I78" s="16">
        <f>'[1]04'!J80</f>
        <v>28</v>
      </c>
      <c r="J78" s="16">
        <f>'[1]04'!K80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'[1]04'!B81</f>
        <v>120</v>
      </c>
      <c r="C79" s="16">
        <f>'[1]04'!C81</f>
        <v>0</v>
      </c>
      <c r="D79" s="16">
        <f>'[1]04'!D81</f>
        <v>200</v>
      </c>
      <c r="E79" s="16">
        <f>'[1]04'!E81</f>
        <v>0</v>
      </c>
      <c r="F79" s="15">
        <f t="shared" si="17"/>
        <v>320</v>
      </c>
      <c r="G79" s="15">
        <f>'[1]04'!H81</f>
        <v>120</v>
      </c>
      <c r="H79" s="16">
        <f>'[1]04'!I81</f>
        <v>0</v>
      </c>
      <c r="I79" s="16">
        <f>'[1]04'!J81</f>
        <v>28</v>
      </c>
      <c r="J79" s="16">
        <f>'[1]04'!K81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'[1]04'!B82</f>
        <v>120</v>
      </c>
      <c r="C80" s="16">
        <f>'[1]04'!C82</f>
        <v>0</v>
      </c>
      <c r="D80" s="16">
        <f>'[1]04'!D82</f>
        <v>200</v>
      </c>
      <c r="E80" s="16">
        <f>'[1]04'!E82</f>
        <v>0</v>
      </c>
      <c r="F80" s="15">
        <f t="shared" si="17"/>
        <v>320</v>
      </c>
      <c r="G80" s="15">
        <f>'[1]04'!H82</f>
        <v>120</v>
      </c>
      <c r="H80" s="16">
        <f>'[1]04'!I82</f>
        <v>0</v>
      </c>
      <c r="I80" s="16">
        <f>'[1]04'!J82</f>
        <v>28</v>
      </c>
      <c r="J80" s="16">
        <f>'[1]04'!K82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'[1]04'!B83</f>
        <v>120</v>
      </c>
      <c r="C81" s="16">
        <f>'[1]04'!C83</f>
        <v>0</v>
      </c>
      <c r="D81" s="16">
        <f>'[1]04'!D83</f>
        <v>200</v>
      </c>
      <c r="E81" s="16">
        <f>'[1]04'!E83</f>
        <v>0</v>
      </c>
      <c r="F81" s="15">
        <f t="shared" si="17"/>
        <v>320</v>
      </c>
      <c r="G81" s="15">
        <f>'[1]04'!H83</f>
        <v>120</v>
      </c>
      <c r="H81" s="16">
        <f>'[1]04'!I83</f>
        <v>0</v>
      </c>
      <c r="I81" s="16">
        <f>'[1]04'!J83</f>
        <v>28</v>
      </c>
      <c r="J81" s="16">
        <f>'[1]04'!K83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'[1]04'!B84</f>
        <v>120</v>
      </c>
      <c r="C82" s="16">
        <f>'[1]04'!C84</f>
        <v>0</v>
      </c>
      <c r="D82" s="16">
        <f>'[1]04'!D84</f>
        <v>200</v>
      </c>
      <c r="E82" s="16">
        <f>'[1]04'!E84</f>
        <v>0</v>
      </c>
      <c r="F82" s="15">
        <f t="shared" si="17"/>
        <v>320</v>
      </c>
      <c r="G82" s="15">
        <f>'[1]04'!H84</f>
        <v>120</v>
      </c>
      <c r="H82" s="16">
        <f>'[1]04'!I84</f>
        <v>0</v>
      </c>
      <c r="I82" s="16">
        <f>'[1]04'!J84</f>
        <v>28</v>
      </c>
      <c r="J82" s="16">
        <f>'[1]04'!K84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'[1]04'!B85</f>
        <v>120</v>
      </c>
      <c r="C83" s="16">
        <f>'[1]04'!C85</f>
        <v>0</v>
      </c>
      <c r="D83" s="16">
        <f>'[1]04'!D85</f>
        <v>200</v>
      </c>
      <c r="E83" s="16">
        <f>'[1]04'!E85</f>
        <v>0</v>
      </c>
      <c r="F83" s="15">
        <f t="shared" si="17"/>
        <v>320</v>
      </c>
      <c r="G83" s="15">
        <f>'[1]04'!H85</f>
        <v>120</v>
      </c>
      <c r="H83" s="16">
        <f>'[1]04'!I85</f>
        <v>0</v>
      </c>
      <c r="I83" s="16">
        <f>'[1]04'!J85</f>
        <v>28</v>
      </c>
      <c r="J83" s="16">
        <f>'[1]04'!K85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'[1]04'!B86</f>
        <v>120</v>
      </c>
      <c r="C84" s="16">
        <f>'[1]04'!C86</f>
        <v>0</v>
      </c>
      <c r="D84" s="16">
        <f>'[1]04'!D86</f>
        <v>200</v>
      </c>
      <c r="E84" s="16">
        <f>'[1]04'!E86</f>
        <v>0</v>
      </c>
      <c r="F84" s="15">
        <f t="shared" si="17"/>
        <v>320</v>
      </c>
      <c r="G84" s="15">
        <f>'[1]04'!H86</f>
        <v>120</v>
      </c>
      <c r="H84" s="16">
        <f>'[1]04'!I86</f>
        <v>0</v>
      </c>
      <c r="I84" s="16">
        <f>'[1]04'!J86</f>
        <v>28</v>
      </c>
      <c r="J84" s="16">
        <f>'[1]04'!K86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'[1]04'!B87</f>
        <v>120</v>
      </c>
      <c r="C85" s="16">
        <f>'[1]04'!C87</f>
        <v>0</v>
      </c>
      <c r="D85" s="16">
        <f>'[1]04'!D87</f>
        <v>200</v>
      </c>
      <c r="E85" s="16">
        <f>'[1]04'!E87</f>
        <v>0</v>
      </c>
      <c r="F85" s="15">
        <f t="shared" si="17"/>
        <v>320</v>
      </c>
      <c r="G85" s="15">
        <f>'[1]04'!H87</f>
        <v>120</v>
      </c>
      <c r="H85" s="16">
        <f>'[1]04'!I87</f>
        <v>0</v>
      </c>
      <c r="I85" s="16">
        <f>'[1]04'!J87</f>
        <v>28</v>
      </c>
      <c r="J85" s="16">
        <f>'[1]04'!K87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'[1]04'!B88</f>
        <v>120</v>
      </c>
      <c r="C86" s="16">
        <f>'[1]04'!C88</f>
        <v>0</v>
      </c>
      <c r="D86" s="16">
        <f>'[1]04'!D88</f>
        <v>200</v>
      </c>
      <c r="E86" s="16">
        <f>'[1]04'!E88</f>
        <v>0</v>
      </c>
      <c r="F86" s="15">
        <f t="shared" si="17"/>
        <v>320</v>
      </c>
      <c r="G86" s="15">
        <f>'[1]04'!H88</f>
        <v>120</v>
      </c>
      <c r="H86" s="16">
        <f>'[1]04'!I88</f>
        <v>0</v>
      </c>
      <c r="I86" s="16">
        <f>'[1]04'!J88</f>
        <v>28</v>
      </c>
      <c r="J86" s="16">
        <f>'[1]04'!K88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'[1]04'!B89</f>
        <v>120</v>
      </c>
      <c r="C87" s="16">
        <f>'[1]04'!C89</f>
        <v>0</v>
      </c>
      <c r="D87" s="16">
        <f>'[1]04'!D89</f>
        <v>200</v>
      </c>
      <c r="E87" s="16">
        <f>'[1]04'!E89</f>
        <v>0</v>
      </c>
      <c r="F87" s="15">
        <f t="shared" si="17"/>
        <v>320</v>
      </c>
      <c r="G87" s="15">
        <f>'[1]04'!H89</f>
        <v>120</v>
      </c>
      <c r="H87" s="16">
        <f>'[1]04'!I89</f>
        <v>0</v>
      </c>
      <c r="I87" s="16">
        <f>'[1]04'!J89</f>
        <v>32</v>
      </c>
      <c r="J87" s="16">
        <f>'[1]04'!K89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'[1]04'!B90</f>
        <v>120</v>
      </c>
      <c r="C88" s="16">
        <f>'[1]04'!C90</f>
        <v>0</v>
      </c>
      <c r="D88" s="16">
        <f>'[1]04'!D90</f>
        <v>200</v>
      </c>
      <c r="E88" s="16">
        <f>'[1]04'!E90</f>
        <v>0</v>
      </c>
      <c r="F88" s="15">
        <f t="shared" si="17"/>
        <v>320</v>
      </c>
      <c r="G88" s="15">
        <f>'[1]04'!H90</f>
        <v>120</v>
      </c>
      <c r="H88" s="16">
        <f>'[1]04'!I90</f>
        <v>0</v>
      </c>
      <c r="I88" s="16">
        <f>'[1]04'!J90</f>
        <v>32</v>
      </c>
      <c r="J88" s="16">
        <f>'[1]04'!K90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'[1]04'!B91</f>
        <v>120</v>
      </c>
      <c r="C89" s="16">
        <f>'[1]04'!C91</f>
        <v>0</v>
      </c>
      <c r="D89" s="16">
        <f>'[1]04'!D91</f>
        <v>200</v>
      </c>
      <c r="E89" s="16">
        <f>'[1]04'!E91</f>
        <v>0</v>
      </c>
      <c r="F89" s="15">
        <f t="shared" si="17"/>
        <v>320</v>
      </c>
      <c r="G89" s="15">
        <f>'[1]04'!H91</f>
        <v>120</v>
      </c>
      <c r="H89" s="16">
        <f>'[1]04'!I91</f>
        <v>0</v>
      </c>
      <c r="I89" s="16">
        <f>'[1]04'!J91</f>
        <v>32</v>
      </c>
      <c r="J89" s="16">
        <f>'[1]04'!K91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'[1]04'!B92</f>
        <v>120</v>
      </c>
      <c r="C90" s="16">
        <f>'[1]04'!C92</f>
        <v>0</v>
      </c>
      <c r="D90" s="16">
        <f>'[1]04'!D92</f>
        <v>200</v>
      </c>
      <c r="E90" s="16">
        <f>'[1]04'!E92</f>
        <v>0</v>
      </c>
      <c r="F90" s="15">
        <f t="shared" si="17"/>
        <v>320</v>
      </c>
      <c r="G90" s="15">
        <f>'[1]04'!H92</f>
        <v>120</v>
      </c>
      <c r="H90" s="16">
        <f>'[1]04'!I92</f>
        <v>0</v>
      </c>
      <c r="I90" s="16">
        <f>'[1]04'!J92</f>
        <v>32</v>
      </c>
      <c r="J90" s="16">
        <f>'[1]04'!K92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'[1]04'!B93</f>
        <v>120</v>
      </c>
      <c r="C91" s="16">
        <f>'[1]04'!C93</f>
        <v>0</v>
      </c>
      <c r="D91" s="16">
        <f>'[1]04'!D93</f>
        <v>200</v>
      </c>
      <c r="E91" s="16">
        <f>'[1]04'!E93</f>
        <v>0</v>
      </c>
      <c r="F91" s="15">
        <f t="shared" si="17"/>
        <v>320</v>
      </c>
      <c r="G91" s="15">
        <f>'[1]04'!H93</f>
        <v>120</v>
      </c>
      <c r="H91" s="16">
        <f>'[1]04'!I93</f>
        <v>0</v>
      </c>
      <c r="I91" s="16">
        <f>'[1]04'!J93</f>
        <v>32</v>
      </c>
      <c r="J91" s="16">
        <f>'[1]04'!K93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'[1]04'!B94</f>
        <v>120</v>
      </c>
      <c r="C92" s="16">
        <f>'[1]04'!C94</f>
        <v>0</v>
      </c>
      <c r="D92" s="16">
        <f>'[1]04'!D94</f>
        <v>200</v>
      </c>
      <c r="E92" s="16">
        <f>'[1]04'!E94</f>
        <v>0</v>
      </c>
      <c r="F92" s="15">
        <f t="shared" si="17"/>
        <v>320</v>
      </c>
      <c r="G92" s="15">
        <f>'[1]04'!H94</f>
        <v>120</v>
      </c>
      <c r="H92" s="16">
        <f>'[1]04'!I94</f>
        <v>0</v>
      </c>
      <c r="I92" s="16">
        <f>'[1]04'!J94</f>
        <v>32</v>
      </c>
      <c r="J92" s="16">
        <f>'[1]04'!K94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'[1]04'!B95</f>
        <v>120</v>
      </c>
      <c r="C93" s="16">
        <f>'[1]04'!C95</f>
        <v>0</v>
      </c>
      <c r="D93" s="16">
        <f>'[1]04'!D95</f>
        <v>200</v>
      </c>
      <c r="E93" s="16">
        <f>'[1]04'!E95</f>
        <v>0</v>
      </c>
      <c r="F93" s="15">
        <f t="shared" si="17"/>
        <v>320</v>
      </c>
      <c r="G93" s="15">
        <f>'[1]04'!H95</f>
        <v>120</v>
      </c>
      <c r="H93" s="16">
        <f>'[1]04'!I95</f>
        <v>0</v>
      </c>
      <c r="I93" s="16">
        <f>'[1]04'!J95</f>
        <v>32</v>
      </c>
      <c r="J93" s="16">
        <f>'[1]04'!K95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'[1]04'!B96</f>
        <v>120</v>
      </c>
      <c r="C94" s="16">
        <f>'[1]04'!C96</f>
        <v>0</v>
      </c>
      <c r="D94" s="16">
        <f>'[1]04'!D96</f>
        <v>200</v>
      </c>
      <c r="E94" s="16">
        <f>'[1]04'!E96</f>
        <v>0</v>
      </c>
      <c r="F94" s="15">
        <f t="shared" si="17"/>
        <v>320</v>
      </c>
      <c r="G94" s="15">
        <f>'[1]04'!H96</f>
        <v>120</v>
      </c>
      <c r="H94" s="16">
        <f>'[1]04'!I96</f>
        <v>0</v>
      </c>
      <c r="I94" s="16">
        <f>'[1]04'!J96</f>
        <v>32</v>
      </c>
      <c r="J94" s="16">
        <f>'[1]04'!K96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'[1]04'!B97</f>
        <v>120</v>
      </c>
      <c r="C95" s="16">
        <f>'[1]04'!C97</f>
        <v>0</v>
      </c>
      <c r="D95" s="16">
        <f>'[1]04'!D97</f>
        <v>200</v>
      </c>
      <c r="E95" s="16">
        <f>'[1]04'!E97</f>
        <v>0</v>
      </c>
      <c r="F95" s="15">
        <f t="shared" si="17"/>
        <v>320</v>
      </c>
      <c r="G95" s="15">
        <f>'[1]04'!H97</f>
        <v>120</v>
      </c>
      <c r="H95" s="16">
        <f>'[1]04'!I97</f>
        <v>0</v>
      </c>
      <c r="I95" s="16">
        <f>'[1]04'!J97</f>
        <v>32</v>
      </c>
      <c r="J95" s="16">
        <f>'[1]04'!K97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'[1]04'!B98</f>
        <v>120</v>
      </c>
      <c r="C96" s="16">
        <f>'[1]04'!C98</f>
        <v>0</v>
      </c>
      <c r="D96" s="16">
        <f>'[1]04'!D98</f>
        <v>200</v>
      </c>
      <c r="E96" s="16">
        <f>'[1]04'!E98</f>
        <v>0</v>
      </c>
      <c r="F96" s="15">
        <f t="shared" si="17"/>
        <v>320</v>
      </c>
      <c r="G96" s="15">
        <f>'[1]04'!H98</f>
        <v>120</v>
      </c>
      <c r="H96" s="16">
        <f>'[1]04'!I98</f>
        <v>0</v>
      </c>
      <c r="I96" s="16">
        <f>'[1]04'!J98</f>
        <v>32</v>
      </c>
      <c r="J96" s="16">
        <f>'[1]04'!K98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'[1]04'!B99</f>
        <v>120</v>
      </c>
      <c r="C97" s="16">
        <f>'[1]04'!C99</f>
        <v>0</v>
      </c>
      <c r="D97" s="16">
        <f>'[1]04'!D99</f>
        <v>200</v>
      </c>
      <c r="E97" s="16">
        <f>'[1]04'!E99</f>
        <v>0</v>
      </c>
      <c r="F97" s="15">
        <f t="shared" si="17"/>
        <v>320</v>
      </c>
      <c r="G97" s="15">
        <f>'[1]04'!H99</f>
        <v>120</v>
      </c>
      <c r="H97" s="16">
        <f>'[1]04'!I99</f>
        <v>0</v>
      </c>
      <c r="I97" s="16">
        <f>'[1]04'!J99</f>
        <v>32</v>
      </c>
      <c r="J97" s="16">
        <f>'[1]04'!K99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'[1]04'!B100</f>
        <v>120</v>
      </c>
      <c r="C98" s="16">
        <f>'[1]04'!C100</f>
        <v>0</v>
      </c>
      <c r="D98" s="16">
        <f>'[1]04'!D100</f>
        <v>200</v>
      </c>
      <c r="E98" s="16">
        <f>'[1]04'!E100</f>
        <v>0</v>
      </c>
      <c r="F98" s="15">
        <f t="shared" si="17"/>
        <v>320</v>
      </c>
      <c r="G98" s="15">
        <f>'[1]04'!H100</f>
        <v>120</v>
      </c>
      <c r="H98" s="16">
        <f>'[1]04'!I100</f>
        <v>0</v>
      </c>
      <c r="I98" s="16">
        <f>'[1]04'!J100</f>
        <v>32</v>
      </c>
      <c r="J98" s="16">
        <f>'[1]04'!K100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0.75949999999999995</v>
      </c>
      <c r="J99" s="15">
        <f t="shared" si="18"/>
        <v>0</v>
      </c>
      <c r="K99" s="15">
        <f t="shared" si="18"/>
        <v>3.6395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0.75949999999999995</v>
      </c>
      <c r="P99" s="15">
        <f t="shared" si="18"/>
        <v>0</v>
      </c>
      <c r="Q99" s="15">
        <f t="shared" si="18"/>
        <v>3.6395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86" sqref="T86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'[2]04'!B5</f>
        <v>84</v>
      </c>
      <c r="C3" s="202">
        <f>'[2]04'!C5</f>
        <v>0</v>
      </c>
      <c r="D3" s="202">
        <f>'[2]04'!D5</f>
        <v>0</v>
      </c>
      <c r="E3" s="202">
        <f>'[2]04'!E5</f>
        <v>0</v>
      </c>
      <c r="F3" s="15">
        <f>SUM(B3:E3)</f>
        <v>84</v>
      </c>
      <c r="G3" s="201">
        <f>'[2]04'!H5</f>
        <v>35</v>
      </c>
      <c r="H3" s="202">
        <f>'[2]04'!I5</f>
        <v>0</v>
      </c>
      <c r="I3" s="202">
        <f>'[2]04'!J5</f>
        <v>0</v>
      </c>
      <c r="J3" s="202">
        <f>'[2]04'!K5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'[2]04'!B6</f>
        <v>84</v>
      </c>
      <c r="C4" s="202">
        <f>'[2]04'!C6</f>
        <v>0</v>
      </c>
      <c r="D4" s="202">
        <f>'[2]04'!D6</f>
        <v>0</v>
      </c>
      <c r="E4" s="202">
        <f>'[2]04'!E6</f>
        <v>0</v>
      </c>
      <c r="F4" s="15">
        <f>SUM(B4:E4)</f>
        <v>84</v>
      </c>
      <c r="G4" s="201">
        <f>'[2]04'!H6</f>
        <v>35</v>
      </c>
      <c r="H4" s="202">
        <f>'[2]04'!I6</f>
        <v>0</v>
      </c>
      <c r="I4" s="202">
        <f>'[2]04'!J6</f>
        <v>0</v>
      </c>
      <c r="J4" s="202">
        <f>'[2]04'!K6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'[2]04'!B7</f>
        <v>84</v>
      </c>
      <c r="C5" s="202">
        <f>'[2]04'!C7</f>
        <v>0</v>
      </c>
      <c r="D5" s="202">
        <f>'[2]04'!D7</f>
        <v>0</v>
      </c>
      <c r="E5" s="202">
        <f>'[2]04'!E7</f>
        <v>0</v>
      </c>
      <c r="F5" s="15">
        <f t="shared" ref="F5:F68" si="6">SUM(B5:E5)</f>
        <v>84</v>
      </c>
      <c r="G5" s="201">
        <f>'[2]04'!H7</f>
        <v>35</v>
      </c>
      <c r="H5" s="202">
        <f>'[2]04'!I7</f>
        <v>0</v>
      </c>
      <c r="I5" s="202">
        <f>'[2]04'!J7</f>
        <v>0</v>
      </c>
      <c r="J5" s="202">
        <f>'[2]04'!K7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'[2]04'!B8</f>
        <v>84</v>
      </c>
      <c r="C6" s="202">
        <f>'[2]04'!C8</f>
        <v>0</v>
      </c>
      <c r="D6" s="202">
        <f>'[2]04'!D8</f>
        <v>0</v>
      </c>
      <c r="E6" s="202">
        <f>'[2]04'!E8</f>
        <v>0</v>
      </c>
      <c r="F6" s="15">
        <f t="shared" si="6"/>
        <v>84</v>
      </c>
      <c r="G6" s="201">
        <f>'[2]04'!H8</f>
        <v>35</v>
      </c>
      <c r="H6" s="202">
        <f>'[2]04'!I8</f>
        <v>0</v>
      </c>
      <c r="I6" s="202">
        <f>'[2]04'!J8</f>
        <v>0</v>
      </c>
      <c r="J6" s="202">
        <f>'[2]04'!K8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'[2]04'!B9</f>
        <v>84</v>
      </c>
      <c r="C7" s="202">
        <f>'[2]04'!C9</f>
        <v>0</v>
      </c>
      <c r="D7" s="202">
        <f>'[2]04'!D9</f>
        <v>0</v>
      </c>
      <c r="E7" s="202">
        <f>'[2]04'!E9</f>
        <v>0</v>
      </c>
      <c r="F7" s="15">
        <f t="shared" si="6"/>
        <v>84</v>
      </c>
      <c r="G7" s="201">
        <f>'[2]04'!H9</f>
        <v>35</v>
      </c>
      <c r="H7" s="202">
        <f>'[2]04'!I9</f>
        <v>0</v>
      </c>
      <c r="I7" s="202">
        <f>'[2]04'!J9</f>
        <v>0</v>
      </c>
      <c r="J7" s="202">
        <f>'[2]04'!K9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'[2]04'!B10</f>
        <v>84</v>
      </c>
      <c r="C8" s="202">
        <f>'[2]04'!C10</f>
        <v>0</v>
      </c>
      <c r="D8" s="202">
        <f>'[2]04'!D10</f>
        <v>0</v>
      </c>
      <c r="E8" s="202">
        <f>'[2]04'!E10</f>
        <v>0</v>
      </c>
      <c r="F8" s="15">
        <f t="shared" si="6"/>
        <v>84</v>
      </c>
      <c r="G8" s="201">
        <f>'[2]04'!H10</f>
        <v>35</v>
      </c>
      <c r="H8" s="202">
        <f>'[2]04'!I10</f>
        <v>0</v>
      </c>
      <c r="I8" s="202">
        <f>'[2]04'!J10</f>
        <v>0</v>
      </c>
      <c r="J8" s="202">
        <f>'[2]04'!K10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'[2]04'!B11</f>
        <v>84</v>
      </c>
      <c r="C9" s="202">
        <f>'[2]04'!C11</f>
        <v>0</v>
      </c>
      <c r="D9" s="202">
        <f>'[2]04'!D11</f>
        <v>0</v>
      </c>
      <c r="E9" s="202">
        <f>'[2]04'!E11</f>
        <v>0</v>
      </c>
      <c r="F9" s="15">
        <f t="shared" si="6"/>
        <v>84</v>
      </c>
      <c r="G9" s="201">
        <f>'[2]04'!H11</f>
        <v>35</v>
      </c>
      <c r="H9" s="202">
        <f>'[2]04'!I11</f>
        <v>0</v>
      </c>
      <c r="I9" s="202">
        <f>'[2]04'!J11</f>
        <v>0</v>
      </c>
      <c r="J9" s="202">
        <f>'[2]04'!K11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'[2]04'!B12</f>
        <v>84</v>
      </c>
      <c r="C10" s="202">
        <f>'[2]04'!C12</f>
        <v>0</v>
      </c>
      <c r="D10" s="202">
        <f>'[2]04'!D12</f>
        <v>0</v>
      </c>
      <c r="E10" s="202">
        <f>'[2]04'!E12</f>
        <v>0</v>
      </c>
      <c r="F10" s="15">
        <f t="shared" si="6"/>
        <v>84</v>
      </c>
      <c r="G10" s="201">
        <f>'[2]04'!H12</f>
        <v>35</v>
      </c>
      <c r="H10" s="202">
        <f>'[2]04'!I12</f>
        <v>0</v>
      </c>
      <c r="I10" s="202">
        <f>'[2]04'!J12</f>
        <v>0</v>
      </c>
      <c r="J10" s="202">
        <f>'[2]04'!K12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'[2]04'!B13</f>
        <v>84</v>
      </c>
      <c r="C11" s="202">
        <f>'[2]04'!C13</f>
        <v>0</v>
      </c>
      <c r="D11" s="202">
        <f>'[2]04'!D13</f>
        <v>0</v>
      </c>
      <c r="E11" s="202">
        <f>'[2]04'!E13</f>
        <v>0</v>
      </c>
      <c r="F11" s="15">
        <f t="shared" si="6"/>
        <v>84</v>
      </c>
      <c r="G11" s="201">
        <f>'[2]04'!H13</f>
        <v>36</v>
      </c>
      <c r="H11" s="202">
        <f>'[2]04'!I13</f>
        <v>0</v>
      </c>
      <c r="I11" s="202">
        <f>'[2]04'!J13</f>
        <v>0</v>
      </c>
      <c r="J11" s="202">
        <f>'[2]04'!K13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'[2]04'!B14</f>
        <v>84</v>
      </c>
      <c r="C12" s="202">
        <f>'[2]04'!C14</f>
        <v>0</v>
      </c>
      <c r="D12" s="202">
        <f>'[2]04'!D14</f>
        <v>0</v>
      </c>
      <c r="E12" s="202">
        <f>'[2]04'!E14</f>
        <v>0</v>
      </c>
      <c r="F12" s="15">
        <f t="shared" si="6"/>
        <v>84</v>
      </c>
      <c r="G12" s="201">
        <f>'[2]04'!H14</f>
        <v>36</v>
      </c>
      <c r="H12" s="202">
        <f>'[2]04'!I14</f>
        <v>0</v>
      </c>
      <c r="I12" s="202">
        <f>'[2]04'!J14</f>
        <v>0</v>
      </c>
      <c r="J12" s="202">
        <f>'[2]04'!K14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'[2]04'!B15</f>
        <v>84</v>
      </c>
      <c r="C13" s="202">
        <f>'[2]04'!C15</f>
        <v>0</v>
      </c>
      <c r="D13" s="202">
        <f>'[2]04'!D15</f>
        <v>0</v>
      </c>
      <c r="E13" s="202">
        <f>'[2]04'!E15</f>
        <v>0</v>
      </c>
      <c r="F13" s="15">
        <f t="shared" si="6"/>
        <v>84</v>
      </c>
      <c r="G13" s="201">
        <f>'[2]04'!H15</f>
        <v>36</v>
      </c>
      <c r="H13" s="202">
        <f>'[2]04'!I15</f>
        <v>0</v>
      </c>
      <c r="I13" s="202">
        <f>'[2]04'!J15</f>
        <v>0</v>
      </c>
      <c r="J13" s="202">
        <f>'[2]04'!K15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'[2]04'!B16</f>
        <v>84</v>
      </c>
      <c r="C14" s="202">
        <f>'[2]04'!C16</f>
        <v>0</v>
      </c>
      <c r="D14" s="202">
        <f>'[2]04'!D16</f>
        <v>0</v>
      </c>
      <c r="E14" s="202">
        <f>'[2]04'!E16</f>
        <v>0</v>
      </c>
      <c r="F14" s="15">
        <f t="shared" si="6"/>
        <v>84</v>
      </c>
      <c r="G14" s="201">
        <f>'[2]04'!H16</f>
        <v>36</v>
      </c>
      <c r="H14" s="202">
        <f>'[2]04'!I16</f>
        <v>0</v>
      </c>
      <c r="I14" s="202">
        <f>'[2]04'!J16</f>
        <v>0</v>
      </c>
      <c r="J14" s="202">
        <f>'[2]04'!K16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'[2]04'!B17</f>
        <v>84</v>
      </c>
      <c r="C15" s="202">
        <f>'[2]04'!C17</f>
        <v>0</v>
      </c>
      <c r="D15" s="202">
        <f>'[2]04'!D17</f>
        <v>0</v>
      </c>
      <c r="E15" s="202">
        <f>'[2]04'!E17</f>
        <v>0</v>
      </c>
      <c r="F15" s="15">
        <f t="shared" si="6"/>
        <v>84</v>
      </c>
      <c r="G15" s="201">
        <f>'[2]04'!H17</f>
        <v>35</v>
      </c>
      <c r="H15" s="202">
        <f>'[2]04'!I17</f>
        <v>0</v>
      </c>
      <c r="I15" s="202">
        <f>'[2]04'!J17</f>
        <v>0</v>
      </c>
      <c r="J15" s="202">
        <f>'[2]04'!K17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'[2]04'!B18</f>
        <v>84</v>
      </c>
      <c r="C16" s="202">
        <f>'[2]04'!C18</f>
        <v>0</v>
      </c>
      <c r="D16" s="202">
        <f>'[2]04'!D18</f>
        <v>0</v>
      </c>
      <c r="E16" s="202">
        <f>'[2]04'!E18</f>
        <v>0</v>
      </c>
      <c r="F16" s="15">
        <f t="shared" si="6"/>
        <v>84</v>
      </c>
      <c r="G16" s="201">
        <f>'[2]04'!H18</f>
        <v>35</v>
      </c>
      <c r="H16" s="202">
        <f>'[2]04'!I18</f>
        <v>0</v>
      </c>
      <c r="I16" s="202">
        <f>'[2]04'!J18</f>
        <v>0</v>
      </c>
      <c r="J16" s="202">
        <f>'[2]04'!K18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'[2]04'!B19</f>
        <v>84</v>
      </c>
      <c r="C17" s="202">
        <f>'[2]04'!C19</f>
        <v>0</v>
      </c>
      <c r="D17" s="202">
        <f>'[2]04'!D19</f>
        <v>0</v>
      </c>
      <c r="E17" s="202">
        <f>'[2]04'!E19</f>
        <v>0</v>
      </c>
      <c r="F17" s="15">
        <f t="shared" si="6"/>
        <v>84</v>
      </c>
      <c r="G17" s="201">
        <f>'[2]04'!H19</f>
        <v>35</v>
      </c>
      <c r="H17" s="202">
        <f>'[2]04'!I19</f>
        <v>0</v>
      </c>
      <c r="I17" s="202">
        <f>'[2]04'!J19</f>
        <v>0</v>
      </c>
      <c r="J17" s="202">
        <f>'[2]04'!K19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'[2]04'!B20</f>
        <v>84</v>
      </c>
      <c r="C18" s="202">
        <f>'[2]04'!C20</f>
        <v>0</v>
      </c>
      <c r="D18" s="202">
        <f>'[2]04'!D20</f>
        <v>0</v>
      </c>
      <c r="E18" s="202">
        <f>'[2]04'!E20</f>
        <v>0</v>
      </c>
      <c r="F18" s="15">
        <f t="shared" si="6"/>
        <v>84</v>
      </c>
      <c r="G18" s="201">
        <f>'[2]04'!H20</f>
        <v>35</v>
      </c>
      <c r="H18" s="202">
        <f>'[2]04'!I20</f>
        <v>0</v>
      </c>
      <c r="I18" s="202">
        <f>'[2]04'!J20</f>
        <v>0</v>
      </c>
      <c r="J18" s="202">
        <f>'[2]04'!K20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'[2]04'!B21</f>
        <v>84</v>
      </c>
      <c r="C19" s="202">
        <f>'[2]04'!C21</f>
        <v>0</v>
      </c>
      <c r="D19" s="202">
        <f>'[2]04'!D21</f>
        <v>0</v>
      </c>
      <c r="E19" s="202">
        <f>'[2]04'!E21</f>
        <v>0</v>
      </c>
      <c r="F19" s="15">
        <f t="shared" si="6"/>
        <v>84</v>
      </c>
      <c r="G19" s="201">
        <f>'[2]04'!H21</f>
        <v>35</v>
      </c>
      <c r="H19" s="202">
        <f>'[2]04'!I21</f>
        <v>0</v>
      </c>
      <c r="I19" s="202">
        <f>'[2]04'!J21</f>
        <v>0</v>
      </c>
      <c r="J19" s="202">
        <f>'[2]04'!K21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'[2]04'!B22</f>
        <v>84</v>
      </c>
      <c r="C20" s="202">
        <f>'[2]04'!C22</f>
        <v>0</v>
      </c>
      <c r="D20" s="202">
        <f>'[2]04'!D22</f>
        <v>0</v>
      </c>
      <c r="E20" s="202">
        <f>'[2]04'!E22</f>
        <v>0</v>
      </c>
      <c r="F20" s="15">
        <f t="shared" si="6"/>
        <v>84</v>
      </c>
      <c r="G20" s="201">
        <f>'[2]04'!H22</f>
        <v>35</v>
      </c>
      <c r="H20" s="202">
        <f>'[2]04'!I22</f>
        <v>0</v>
      </c>
      <c r="I20" s="202">
        <f>'[2]04'!J22</f>
        <v>0</v>
      </c>
      <c r="J20" s="202">
        <f>'[2]04'!K22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'[2]04'!B23</f>
        <v>84</v>
      </c>
      <c r="C21" s="202">
        <f>'[2]04'!C23</f>
        <v>0</v>
      </c>
      <c r="D21" s="202">
        <f>'[2]04'!D23</f>
        <v>0</v>
      </c>
      <c r="E21" s="202">
        <f>'[2]04'!E23</f>
        <v>0</v>
      </c>
      <c r="F21" s="15">
        <f t="shared" si="6"/>
        <v>84</v>
      </c>
      <c r="G21" s="201">
        <f>'[2]04'!H23</f>
        <v>35</v>
      </c>
      <c r="H21" s="202">
        <f>'[2]04'!I23</f>
        <v>0</v>
      </c>
      <c r="I21" s="202">
        <f>'[2]04'!J23</f>
        <v>0</v>
      </c>
      <c r="J21" s="202">
        <f>'[2]04'!K23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'[2]04'!B24</f>
        <v>84</v>
      </c>
      <c r="C22" s="202">
        <f>'[2]04'!C24</f>
        <v>0</v>
      </c>
      <c r="D22" s="202">
        <f>'[2]04'!D24</f>
        <v>0</v>
      </c>
      <c r="E22" s="202">
        <f>'[2]04'!E24</f>
        <v>0</v>
      </c>
      <c r="F22" s="15">
        <f t="shared" si="6"/>
        <v>84</v>
      </c>
      <c r="G22" s="201">
        <f>'[2]04'!H24</f>
        <v>35</v>
      </c>
      <c r="H22" s="202">
        <f>'[2]04'!I24</f>
        <v>0</v>
      </c>
      <c r="I22" s="202">
        <f>'[2]04'!J24</f>
        <v>0</v>
      </c>
      <c r="J22" s="202">
        <f>'[2]04'!K24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'[2]04'!B25</f>
        <v>84</v>
      </c>
      <c r="C23" s="202">
        <f>'[2]04'!C25</f>
        <v>0</v>
      </c>
      <c r="D23" s="202">
        <f>'[2]04'!D25</f>
        <v>0</v>
      </c>
      <c r="E23" s="202">
        <f>'[2]04'!E25</f>
        <v>0</v>
      </c>
      <c r="F23" s="15">
        <f t="shared" si="6"/>
        <v>84</v>
      </c>
      <c r="G23" s="201">
        <f>'[2]04'!H25</f>
        <v>35</v>
      </c>
      <c r="H23" s="202">
        <f>'[2]04'!I25</f>
        <v>0</v>
      </c>
      <c r="I23" s="202">
        <f>'[2]04'!J25</f>
        <v>0</v>
      </c>
      <c r="J23" s="202">
        <f>'[2]04'!K25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'[2]04'!B26</f>
        <v>84</v>
      </c>
      <c r="C24" s="202">
        <f>'[2]04'!C26</f>
        <v>0</v>
      </c>
      <c r="D24" s="202">
        <f>'[2]04'!D26</f>
        <v>0</v>
      </c>
      <c r="E24" s="202">
        <f>'[2]04'!E26</f>
        <v>0</v>
      </c>
      <c r="F24" s="15">
        <f t="shared" si="6"/>
        <v>84</v>
      </c>
      <c r="G24" s="201">
        <f>'[2]04'!H26</f>
        <v>35</v>
      </c>
      <c r="H24" s="202">
        <f>'[2]04'!I26</f>
        <v>0</v>
      </c>
      <c r="I24" s="202">
        <f>'[2]04'!J26</f>
        <v>0</v>
      </c>
      <c r="J24" s="202">
        <f>'[2]04'!K26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'[2]04'!B27</f>
        <v>84</v>
      </c>
      <c r="C25" s="202">
        <f>'[2]04'!C27</f>
        <v>0</v>
      </c>
      <c r="D25" s="202">
        <f>'[2]04'!D27</f>
        <v>0</v>
      </c>
      <c r="E25" s="202">
        <f>'[2]04'!E27</f>
        <v>0</v>
      </c>
      <c r="F25" s="15">
        <f t="shared" si="6"/>
        <v>84</v>
      </c>
      <c r="G25" s="201">
        <f>'[2]04'!H27</f>
        <v>35</v>
      </c>
      <c r="H25" s="202">
        <f>'[2]04'!I27</f>
        <v>0</v>
      </c>
      <c r="I25" s="202">
        <f>'[2]04'!J27</f>
        <v>0</v>
      </c>
      <c r="J25" s="202">
        <f>'[2]04'!K27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'[2]04'!B28</f>
        <v>84</v>
      </c>
      <c r="C26" s="202">
        <f>'[2]04'!C28</f>
        <v>0</v>
      </c>
      <c r="D26" s="202">
        <f>'[2]04'!D28</f>
        <v>0</v>
      </c>
      <c r="E26" s="202">
        <f>'[2]04'!E28</f>
        <v>0</v>
      </c>
      <c r="F26" s="15">
        <f t="shared" si="6"/>
        <v>84</v>
      </c>
      <c r="G26" s="201">
        <f>'[2]04'!H28</f>
        <v>35</v>
      </c>
      <c r="H26" s="202">
        <f>'[2]04'!I28</f>
        <v>0</v>
      </c>
      <c r="I26" s="202">
        <f>'[2]04'!J28</f>
        <v>0</v>
      </c>
      <c r="J26" s="202">
        <f>'[2]04'!K28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'[2]04'!B29</f>
        <v>84</v>
      </c>
      <c r="C27" s="202">
        <f>'[2]04'!C29</f>
        <v>0</v>
      </c>
      <c r="D27" s="202">
        <f>'[2]04'!D29</f>
        <v>0</v>
      </c>
      <c r="E27" s="202">
        <f>'[2]04'!E29</f>
        <v>0</v>
      </c>
      <c r="F27" s="15">
        <f t="shared" si="6"/>
        <v>84</v>
      </c>
      <c r="G27" s="201">
        <f>'[2]04'!H29</f>
        <v>36</v>
      </c>
      <c r="H27" s="202">
        <f>'[2]04'!I29</f>
        <v>0</v>
      </c>
      <c r="I27" s="202">
        <f>'[2]04'!J29</f>
        <v>0</v>
      </c>
      <c r="J27" s="202">
        <f>'[2]04'!K29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'[2]04'!B30</f>
        <v>84</v>
      </c>
      <c r="C28" s="202">
        <f>'[2]04'!C30</f>
        <v>0</v>
      </c>
      <c r="D28" s="202">
        <f>'[2]04'!D30</f>
        <v>0</v>
      </c>
      <c r="E28" s="202">
        <f>'[2]04'!E30</f>
        <v>0</v>
      </c>
      <c r="F28" s="15">
        <f t="shared" si="6"/>
        <v>84</v>
      </c>
      <c r="G28" s="201">
        <f>'[2]04'!H30</f>
        <v>36</v>
      </c>
      <c r="H28" s="202">
        <f>'[2]04'!I30</f>
        <v>0</v>
      </c>
      <c r="I28" s="202">
        <f>'[2]04'!J30</f>
        <v>0</v>
      </c>
      <c r="J28" s="202">
        <f>'[2]04'!K30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'[2]04'!B31</f>
        <v>84</v>
      </c>
      <c r="C29" s="202">
        <f>'[2]04'!C31</f>
        <v>0</v>
      </c>
      <c r="D29" s="202">
        <f>'[2]04'!D31</f>
        <v>0</v>
      </c>
      <c r="E29" s="202">
        <f>'[2]04'!E31</f>
        <v>0</v>
      </c>
      <c r="F29" s="15">
        <f t="shared" si="6"/>
        <v>84</v>
      </c>
      <c r="G29" s="201">
        <f>'[2]04'!H31</f>
        <v>36</v>
      </c>
      <c r="H29" s="202">
        <f>'[2]04'!I31</f>
        <v>0</v>
      </c>
      <c r="I29" s="202">
        <f>'[2]04'!J31</f>
        <v>0</v>
      </c>
      <c r="J29" s="202">
        <f>'[2]04'!K31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'[2]04'!B32</f>
        <v>84</v>
      </c>
      <c r="C30" s="202">
        <f>'[2]04'!C32</f>
        <v>0</v>
      </c>
      <c r="D30" s="202">
        <f>'[2]04'!D32</f>
        <v>0</v>
      </c>
      <c r="E30" s="202">
        <f>'[2]04'!E32</f>
        <v>0</v>
      </c>
      <c r="F30" s="15">
        <f t="shared" si="6"/>
        <v>84</v>
      </c>
      <c r="G30" s="201">
        <f>'[2]04'!H32</f>
        <v>36</v>
      </c>
      <c r="H30" s="202">
        <f>'[2]04'!I32</f>
        <v>0</v>
      </c>
      <c r="I30" s="202">
        <f>'[2]04'!J32</f>
        <v>0</v>
      </c>
      <c r="J30" s="202">
        <f>'[2]04'!K32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'[2]04'!B33</f>
        <v>84</v>
      </c>
      <c r="C31" s="202">
        <f>'[2]04'!C33</f>
        <v>0</v>
      </c>
      <c r="D31" s="202">
        <f>'[2]04'!D33</f>
        <v>0</v>
      </c>
      <c r="E31" s="202">
        <f>'[2]04'!E33</f>
        <v>0</v>
      </c>
      <c r="F31" s="15">
        <f t="shared" si="6"/>
        <v>84</v>
      </c>
      <c r="G31" s="201">
        <f>'[2]04'!H33</f>
        <v>36</v>
      </c>
      <c r="H31" s="202">
        <f>'[2]04'!I33</f>
        <v>0</v>
      </c>
      <c r="I31" s="202">
        <f>'[2]04'!J33</f>
        <v>0</v>
      </c>
      <c r="J31" s="202">
        <f>'[2]04'!K33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'[2]04'!B34</f>
        <v>84</v>
      </c>
      <c r="C32" s="202">
        <f>'[2]04'!C34</f>
        <v>0</v>
      </c>
      <c r="D32" s="202">
        <f>'[2]04'!D34</f>
        <v>0</v>
      </c>
      <c r="E32" s="202">
        <f>'[2]04'!E34</f>
        <v>0</v>
      </c>
      <c r="F32" s="15">
        <f t="shared" si="6"/>
        <v>84</v>
      </c>
      <c r="G32" s="201">
        <f>'[2]04'!H34</f>
        <v>36</v>
      </c>
      <c r="H32" s="202">
        <f>'[2]04'!I34</f>
        <v>0</v>
      </c>
      <c r="I32" s="202">
        <f>'[2]04'!J34</f>
        <v>0</v>
      </c>
      <c r="J32" s="202">
        <f>'[2]04'!K34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'[2]04'!B35</f>
        <v>84</v>
      </c>
      <c r="C33" s="202">
        <f>'[2]04'!C35</f>
        <v>0</v>
      </c>
      <c r="D33" s="202">
        <f>'[2]04'!D35</f>
        <v>0</v>
      </c>
      <c r="E33" s="202">
        <f>'[2]04'!E35</f>
        <v>0</v>
      </c>
      <c r="F33" s="15">
        <f t="shared" si="6"/>
        <v>84</v>
      </c>
      <c r="G33" s="201">
        <f>'[2]04'!H35</f>
        <v>35</v>
      </c>
      <c r="H33" s="202">
        <f>'[2]04'!I35</f>
        <v>0</v>
      </c>
      <c r="I33" s="202">
        <f>'[2]04'!J35</f>
        <v>0</v>
      </c>
      <c r="J33" s="202">
        <f>'[2]04'!K35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'[2]04'!B36</f>
        <v>84</v>
      </c>
      <c r="C34" s="202">
        <f>'[2]04'!C36</f>
        <v>0</v>
      </c>
      <c r="D34" s="202">
        <f>'[2]04'!D36</f>
        <v>0</v>
      </c>
      <c r="E34" s="202">
        <f>'[2]04'!E36</f>
        <v>0</v>
      </c>
      <c r="F34" s="15">
        <f t="shared" si="6"/>
        <v>84</v>
      </c>
      <c r="G34" s="201">
        <f>'[2]04'!H36</f>
        <v>35</v>
      </c>
      <c r="H34" s="202">
        <f>'[2]04'!I36</f>
        <v>0</v>
      </c>
      <c r="I34" s="202">
        <f>'[2]04'!J36</f>
        <v>0</v>
      </c>
      <c r="J34" s="202">
        <f>'[2]04'!K36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'[2]04'!B37</f>
        <v>84</v>
      </c>
      <c r="C35" s="202">
        <f>'[2]04'!C37</f>
        <v>0</v>
      </c>
      <c r="D35" s="202">
        <f>'[2]04'!D37</f>
        <v>0</v>
      </c>
      <c r="E35" s="202">
        <f>'[2]04'!E37</f>
        <v>0</v>
      </c>
      <c r="F35" s="15">
        <f t="shared" si="6"/>
        <v>84</v>
      </c>
      <c r="G35" s="201">
        <f>'[2]04'!H37</f>
        <v>35</v>
      </c>
      <c r="H35" s="202">
        <f>'[2]04'!I37</f>
        <v>0</v>
      </c>
      <c r="I35" s="202">
        <f>'[2]04'!J37</f>
        <v>0</v>
      </c>
      <c r="J35" s="202">
        <f>'[2]04'!K37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'[2]04'!B38</f>
        <v>84</v>
      </c>
      <c r="C36" s="202">
        <f>'[2]04'!C38</f>
        <v>0</v>
      </c>
      <c r="D36" s="202">
        <f>'[2]04'!D38</f>
        <v>0</v>
      </c>
      <c r="E36" s="202">
        <f>'[2]04'!E38</f>
        <v>0</v>
      </c>
      <c r="F36" s="15">
        <f t="shared" si="6"/>
        <v>84</v>
      </c>
      <c r="G36" s="201">
        <f>'[2]04'!H38</f>
        <v>35</v>
      </c>
      <c r="H36" s="202">
        <f>'[2]04'!I38</f>
        <v>0</v>
      </c>
      <c r="I36" s="202">
        <f>'[2]04'!J38</f>
        <v>0</v>
      </c>
      <c r="J36" s="202">
        <f>'[2]04'!K38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'[2]04'!B39</f>
        <v>84</v>
      </c>
      <c r="C37" s="202">
        <f>'[2]04'!C39</f>
        <v>0</v>
      </c>
      <c r="D37" s="202">
        <f>'[2]04'!D39</f>
        <v>0</v>
      </c>
      <c r="E37" s="202">
        <f>'[2]04'!E39</f>
        <v>0</v>
      </c>
      <c r="F37" s="15">
        <f t="shared" si="6"/>
        <v>84</v>
      </c>
      <c r="G37" s="201">
        <f>'[2]04'!H39</f>
        <v>34</v>
      </c>
      <c r="H37" s="202">
        <f>'[2]04'!I39</f>
        <v>0</v>
      </c>
      <c r="I37" s="202">
        <f>'[2]04'!J39</f>
        <v>0</v>
      </c>
      <c r="J37" s="202">
        <f>'[2]04'!K39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1">
        <f>'[2]04'!B40</f>
        <v>84</v>
      </c>
      <c r="C38" s="202">
        <f>'[2]04'!C40</f>
        <v>0</v>
      </c>
      <c r="D38" s="202">
        <f>'[2]04'!D40</f>
        <v>0</v>
      </c>
      <c r="E38" s="202">
        <f>'[2]04'!E40</f>
        <v>0</v>
      </c>
      <c r="F38" s="15">
        <f t="shared" si="6"/>
        <v>84</v>
      </c>
      <c r="G38" s="201">
        <f>'[2]04'!H40</f>
        <v>34</v>
      </c>
      <c r="H38" s="202">
        <f>'[2]04'!I40</f>
        <v>0</v>
      </c>
      <c r="I38" s="202">
        <f>'[2]04'!J40</f>
        <v>0</v>
      </c>
      <c r="J38" s="202">
        <f>'[2]04'!K40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1">
        <f>'[2]04'!B41</f>
        <v>84</v>
      </c>
      <c r="C39" s="202">
        <f>'[2]04'!C41</f>
        <v>0</v>
      </c>
      <c r="D39" s="202">
        <f>'[2]04'!D41</f>
        <v>0</v>
      </c>
      <c r="E39" s="202">
        <f>'[2]04'!E41</f>
        <v>0</v>
      </c>
      <c r="F39" s="15">
        <f t="shared" si="6"/>
        <v>84</v>
      </c>
      <c r="G39" s="201">
        <f>'[2]04'!H41</f>
        <v>34</v>
      </c>
      <c r="H39" s="202">
        <f>'[2]04'!I41</f>
        <v>0</v>
      </c>
      <c r="I39" s="202">
        <f>'[2]04'!J41</f>
        <v>0</v>
      </c>
      <c r="J39" s="202">
        <f>'[2]04'!K41</f>
        <v>0</v>
      </c>
      <c r="K39" s="15">
        <f t="shared" si="3"/>
        <v>34</v>
      </c>
      <c r="L39" s="18">
        <f>frq!C39</f>
        <v>1</v>
      </c>
      <c r="M39" s="167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201">
        <f>'[2]04'!B42</f>
        <v>84</v>
      </c>
      <c r="C40" s="202">
        <f>'[2]04'!C42</f>
        <v>0</v>
      </c>
      <c r="D40" s="202">
        <f>'[2]04'!D42</f>
        <v>0</v>
      </c>
      <c r="E40" s="202">
        <f>'[2]04'!E42</f>
        <v>0</v>
      </c>
      <c r="F40" s="15">
        <f t="shared" si="6"/>
        <v>84</v>
      </c>
      <c r="G40" s="201">
        <f>'[2]04'!H42</f>
        <v>34</v>
      </c>
      <c r="H40" s="202">
        <f>'[2]04'!I42</f>
        <v>0</v>
      </c>
      <c r="I40" s="202">
        <f>'[2]04'!J42</f>
        <v>0</v>
      </c>
      <c r="J40" s="202">
        <f>'[2]04'!K42</f>
        <v>0</v>
      </c>
      <c r="K40" s="15">
        <f t="shared" si="3"/>
        <v>34</v>
      </c>
      <c r="L40" s="18">
        <f>frq!C40</f>
        <v>1</v>
      </c>
      <c r="M40" s="167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201">
        <f>'[2]04'!B43</f>
        <v>84</v>
      </c>
      <c r="C41" s="202">
        <f>'[2]04'!C43</f>
        <v>0</v>
      </c>
      <c r="D41" s="202">
        <f>'[2]04'!D43</f>
        <v>0</v>
      </c>
      <c r="E41" s="202">
        <f>'[2]04'!E43</f>
        <v>0</v>
      </c>
      <c r="F41" s="15">
        <f t="shared" si="6"/>
        <v>84</v>
      </c>
      <c r="G41" s="201">
        <f>'[2]04'!H43</f>
        <v>34</v>
      </c>
      <c r="H41" s="202">
        <f>'[2]04'!I43</f>
        <v>0</v>
      </c>
      <c r="I41" s="202">
        <f>'[2]04'!J43</f>
        <v>0</v>
      </c>
      <c r="J41" s="202">
        <f>'[2]04'!K43</f>
        <v>0</v>
      </c>
      <c r="K41" s="15">
        <f t="shared" si="3"/>
        <v>34</v>
      </c>
      <c r="L41" s="18">
        <f>frq!C41</f>
        <v>1</v>
      </c>
      <c r="M41" s="167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201">
        <f>'[2]04'!B44</f>
        <v>84</v>
      </c>
      <c r="C42" s="202">
        <f>'[2]04'!C44</f>
        <v>0</v>
      </c>
      <c r="D42" s="202">
        <f>'[2]04'!D44</f>
        <v>0</v>
      </c>
      <c r="E42" s="202">
        <f>'[2]04'!E44</f>
        <v>0</v>
      </c>
      <c r="F42" s="15">
        <f t="shared" si="6"/>
        <v>84</v>
      </c>
      <c r="G42" s="201">
        <f>'[2]04'!H44</f>
        <v>34</v>
      </c>
      <c r="H42" s="202">
        <f>'[2]04'!I44</f>
        <v>0</v>
      </c>
      <c r="I42" s="202">
        <f>'[2]04'!J44</f>
        <v>0</v>
      </c>
      <c r="J42" s="202">
        <f>'[2]04'!K44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1">
        <f>'[2]04'!B45</f>
        <v>84</v>
      </c>
      <c r="C43" s="202">
        <f>'[2]04'!C45</f>
        <v>0</v>
      </c>
      <c r="D43" s="202">
        <f>'[2]04'!D45</f>
        <v>0</v>
      </c>
      <c r="E43" s="202">
        <f>'[2]04'!E45</f>
        <v>0</v>
      </c>
      <c r="F43" s="15">
        <f t="shared" si="6"/>
        <v>84</v>
      </c>
      <c r="G43" s="201">
        <f>'[2]04'!H45</f>
        <v>34</v>
      </c>
      <c r="H43" s="202">
        <f>'[2]04'!I45</f>
        <v>0</v>
      </c>
      <c r="I43" s="202">
        <f>'[2]04'!J45</f>
        <v>0</v>
      </c>
      <c r="J43" s="202">
        <f>'[2]04'!K45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'[2]04'!B46</f>
        <v>84</v>
      </c>
      <c r="C44" s="202">
        <f>'[2]04'!C46</f>
        <v>0</v>
      </c>
      <c r="D44" s="202">
        <f>'[2]04'!D46</f>
        <v>0</v>
      </c>
      <c r="E44" s="202">
        <f>'[2]04'!E46</f>
        <v>0</v>
      </c>
      <c r="F44" s="15">
        <f t="shared" si="6"/>
        <v>84</v>
      </c>
      <c r="G44" s="201">
        <f>'[2]04'!H46</f>
        <v>34</v>
      </c>
      <c r="H44" s="202">
        <f>'[2]04'!I46</f>
        <v>0</v>
      </c>
      <c r="I44" s="202">
        <f>'[2]04'!J46</f>
        <v>0</v>
      </c>
      <c r="J44" s="202">
        <f>'[2]04'!K46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'[2]04'!B47</f>
        <v>84</v>
      </c>
      <c r="C45" s="202">
        <f>'[2]04'!C47</f>
        <v>0</v>
      </c>
      <c r="D45" s="202">
        <f>'[2]04'!D47</f>
        <v>0</v>
      </c>
      <c r="E45" s="202">
        <f>'[2]04'!E47</f>
        <v>0</v>
      </c>
      <c r="F45" s="15">
        <f t="shared" si="6"/>
        <v>84</v>
      </c>
      <c r="G45" s="201">
        <f>'[2]04'!H47</f>
        <v>34</v>
      </c>
      <c r="H45" s="202">
        <f>'[2]04'!I47</f>
        <v>0</v>
      </c>
      <c r="I45" s="202">
        <f>'[2]04'!J47</f>
        <v>0</v>
      </c>
      <c r="J45" s="202">
        <f>'[2]04'!K47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'[2]04'!B48</f>
        <v>84</v>
      </c>
      <c r="C46" s="202">
        <f>'[2]04'!C48</f>
        <v>0</v>
      </c>
      <c r="D46" s="202">
        <f>'[2]04'!D48</f>
        <v>0</v>
      </c>
      <c r="E46" s="202">
        <f>'[2]04'!E48</f>
        <v>0</v>
      </c>
      <c r="F46" s="15">
        <f t="shared" si="6"/>
        <v>84</v>
      </c>
      <c r="G46" s="201">
        <f>'[2]04'!H48</f>
        <v>34</v>
      </c>
      <c r="H46" s="202">
        <f>'[2]04'!I48</f>
        <v>0</v>
      </c>
      <c r="I46" s="202">
        <f>'[2]04'!J48</f>
        <v>0</v>
      </c>
      <c r="J46" s="202">
        <f>'[2]04'!K48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'[2]04'!B49</f>
        <v>84</v>
      </c>
      <c r="C47" s="202">
        <f>'[2]04'!C49</f>
        <v>0</v>
      </c>
      <c r="D47" s="202">
        <f>'[2]04'!D49</f>
        <v>0</v>
      </c>
      <c r="E47" s="202">
        <f>'[2]04'!E49</f>
        <v>0</v>
      </c>
      <c r="F47" s="15">
        <f t="shared" si="6"/>
        <v>84</v>
      </c>
      <c r="G47" s="201">
        <f>'[2]04'!H49</f>
        <v>34</v>
      </c>
      <c r="H47" s="202">
        <f>'[2]04'!I49</f>
        <v>0</v>
      </c>
      <c r="I47" s="202">
        <f>'[2]04'!J49</f>
        <v>0</v>
      </c>
      <c r="J47" s="202">
        <f>'[2]04'!K49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'[2]04'!B50</f>
        <v>84</v>
      </c>
      <c r="C48" s="202">
        <f>'[2]04'!C50</f>
        <v>0</v>
      </c>
      <c r="D48" s="202">
        <f>'[2]04'!D50</f>
        <v>0</v>
      </c>
      <c r="E48" s="202">
        <f>'[2]04'!E50</f>
        <v>0</v>
      </c>
      <c r="F48" s="15">
        <f t="shared" si="6"/>
        <v>84</v>
      </c>
      <c r="G48" s="201">
        <f>'[2]04'!H50</f>
        <v>34</v>
      </c>
      <c r="H48" s="202">
        <f>'[2]04'!I50</f>
        <v>0</v>
      </c>
      <c r="I48" s="202">
        <f>'[2]04'!J50</f>
        <v>0</v>
      </c>
      <c r="J48" s="202">
        <f>'[2]04'!K50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'[2]04'!B51</f>
        <v>84</v>
      </c>
      <c r="C49" s="202">
        <f>'[2]04'!C51</f>
        <v>0</v>
      </c>
      <c r="D49" s="202">
        <f>'[2]04'!D51</f>
        <v>0</v>
      </c>
      <c r="E49" s="202">
        <f>'[2]04'!E51</f>
        <v>0</v>
      </c>
      <c r="F49" s="15">
        <f t="shared" si="6"/>
        <v>84</v>
      </c>
      <c r="G49" s="201">
        <f>'[2]04'!H51</f>
        <v>34</v>
      </c>
      <c r="H49" s="202">
        <f>'[2]04'!I51</f>
        <v>0</v>
      </c>
      <c r="I49" s="202">
        <f>'[2]04'!J51</f>
        <v>0</v>
      </c>
      <c r="J49" s="202">
        <f>'[2]04'!K51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'[2]04'!B52</f>
        <v>84</v>
      </c>
      <c r="C50" s="202">
        <f>'[2]04'!C52</f>
        <v>0</v>
      </c>
      <c r="D50" s="202">
        <f>'[2]04'!D52</f>
        <v>0</v>
      </c>
      <c r="E50" s="202">
        <f>'[2]04'!E52</f>
        <v>0</v>
      </c>
      <c r="F50" s="15">
        <f t="shared" si="6"/>
        <v>84</v>
      </c>
      <c r="G50" s="201">
        <f>'[2]04'!H52</f>
        <v>34</v>
      </c>
      <c r="H50" s="202">
        <f>'[2]04'!I52</f>
        <v>0</v>
      </c>
      <c r="I50" s="202">
        <f>'[2]04'!J52</f>
        <v>0</v>
      </c>
      <c r="J50" s="202">
        <f>'[2]04'!K52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'[2]04'!B53</f>
        <v>84</v>
      </c>
      <c r="C51" s="202">
        <f>'[2]04'!C53</f>
        <v>0</v>
      </c>
      <c r="D51" s="202">
        <f>'[2]04'!D53</f>
        <v>0</v>
      </c>
      <c r="E51" s="202">
        <f>'[2]04'!E53</f>
        <v>0</v>
      </c>
      <c r="F51" s="15">
        <f t="shared" si="6"/>
        <v>84</v>
      </c>
      <c r="G51" s="201">
        <f>'[2]04'!H53</f>
        <v>33</v>
      </c>
      <c r="H51" s="202">
        <f>'[2]04'!I53</f>
        <v>0</v>
      </c>
      <c r="I51" s="202">
        <f>'[2]04'!J53</f>
        <v>0</v>
      </c>
      <c r="J51" s="202">
        <f>'[2]04'!K53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'[2]04'!B54</f>
        <v>84</v>
      </c>
      <c r="C52" s="202">
        <f>'[2]04'!C54</f>
        <v>0</v>
      </c>
      <c r="D52" s="202">
        <f>'[2]04'!D54</f>
        <v>0</v>
      </c>
      <c r="E52" s="202">
        <f>'[2]04'!E54</f>
        <v>0</v>
      </c>
      <c r="F52" s="15">
        <f t="shared" si="6"/>
        <v>84</v>
      </c>
      <c r="G52" s="201">
        <f>'[2]04'!H54</f>
        <v>33</v>
      </c>
      <c r="H52" s="202">
        <f>'[2]04'!I54</f>
        <v>0</v>
      </c>
      <c r="I52" s="202">
        <f>'[2]04'!J54</f>
        <v>0</v>
      </c>
      <c r="J52" s="202">
        <f>'[2]04'!K54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'[2]04'!B55</f>
        <v>84</v>
      </c>
      <c r="C53" s="202">
        <f>'[2]04'!C55</f>
        <v>0</v>
      </c>
      <c r="D53" s="202">
        <f>'[2]04'!D55</f>
        <v>0</v>
      </c>
      <c r="E53" s="202">
        <f>'[2]04'!E55</f>
        <v>0</v>
      </c>
      <c r="F53" s="15">
        <f t="shared" si="6"/>
        <v>84</v>
      </c>
      <c r="G53" s="201">
        <f>'[2]04'!H55</f>
        <v>33</v>
      </c>
      <c r="H53" s="202">
        <f>'[2]04'!I55</f>
        <v>0</v>
      </c>
      <c r="I53" s="202">
        <f>'[2]04'!J55</f>
        <v>0</v>
      </c>
      <c r="J53" s="202">
        <f>'[2]04'!K55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'[2]04'!B56</f>
        <v>84</v>
      </c>
      <c r="C54" s="202">
        <f>'[2]04'!C56</f>
        <v>0</v>
      </c>
      <c r="D54" s="202">
        <f>'[2]04'!D56</f>
        <v>0</v>
      </c>
      <c r="E54" s="202">
        <f>'[2]04'!E56</f>
        <v>0</v>
      </c>
      <c r="F54" s="15">
        <f t="shared" si="6"/>
        <v>84</v>
      </c>
      <c r="G54" s="201">
        <f>'[2]04'!H56</f>
        <v>33</v>
      </c>
      <c r="H54" s="202">
        <f>'[2]04'!I56</f>
        <v>0</v>
      </c>
      <c r="I54" s="202">
        <f>'[2]04'!J56</f>
        <v>0</v>
      </c>
      <c r="J54" s="202">
        <f>'[2]04'!K56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'[2]04'!B57</f>
        <v>84</v>
      </c>
      <c r="C55" s="202">
        <f>'[2]04'!C57</f>
        <v>0</v>
      </c>
      <c r="D55" s="202">
        <f>'[2]04'!D57</f>
        <v>0</v>
      </c>
      <c r="E55" s="202">
        <f>'[2]04'!E57</f>
        <v>0</v>
      </c>
      <c r="F55" s="15">
        <f t="shared" si="6"/>
        <v>84</v>
      </c>
      <c r="G55" s="201">
        <f>'[2]04'!H57</f>
        <v>33</v>
      </c>
      <c r="H55" s="202">
        <f>'[2]04'!I57</f>
        <v>0</v>
      </c>
      <c r="I55" s="202">
        <f>'[2]04'!J57</f>
        <v>0</v>
      </c>
      <c r="J55" s="202">
        <f>'[2]04'!K57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'[2]04'!B58</f>
        <v>84</v>
      </c>
      <c r="C56" s="202">
        <f>'[2]04'!C58</f>
        <v>0</v>
      </c>
      <c r="D56" s="202">
        <f>'[2]04'!D58</f>
        <v>0</v>
      </c>
      <c r="E56" s="202">
        <f>'[2]04'!E58</f>
        <v>0</v>
      </c>
      <c r="F56" s="15">
        <f t="shared" si="6"/>
        <v>84</v>
      </c>
      <c r="G56" s="201">
        <f>'[2]04'!H58</f>
        <v>33</v>
      </c>
      <c r="H56" s="202">
        <f>'[2]04'!I58</f>
        <v>0</v>
      </c>
      <c r="I56" s="202">
        <f>'[2]04'!J58</f>
        <v>0</v>
      </c>
      <c r="J56" s="202">
        <f>'[2]04'!K58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'[2]04'!B59</f>
        <v>84</v>
      </c>
      <c r="C57" s="202">
        <f>'[2]04'!C59</f>
        <v>0</v>
      </c>
      <c r="D57" s="202">
        <f>'[2]04'!D59</f>
        <v>0</v>
      </c>
      <c r="E57" s="202">
        <f>'[2]04'!E59</f>
        <v>0</v>
      </c>
      <c r="F57" s="15">
        <f t="shared" si="6"/>
        <v>84</v>
      </c>
      <c r="G57" s="201">
        <f>'[2]04'!H59</f>
        <v>33</v>
      </c>
      <c r="H57" s="202">
        <f>'[2]04'!I59</f>
        <v>0</v>
      </c>
      <c r="I57" s="202">
        <f>'[2]04'!J59</f>
        <v>0</v>
      </c>
      <c r="J57" s="202">
        <f>'[2]04'!K59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'[2]04'!B60</f>
        <v>84</v>
      </c>
      <c r="C58" s="202">
        <f>'[2]04'!C60</f>
        <v>0</v>
      </c>
      <c r="D58" s="202">
        <f>'[2]04'!D60</f>
        <v>0</v>
      </c>
      <c r="E58" s="202">
        <f>'[2]04'!E60</f>
        <v>0</v>
      </c>
      <c r="F58" s="15">
        <f t="shared" si="6"/>
        <v>84</v>
      </c>
      <c r="G58" s="201">
        <f>'[2]04'!H60</f>
        <v>33</v>
      </c>
      <c r="H58" s="202">
        <f>'[2]04'!I60</f>
        <v>0</v>
      </c>
      <c r="I58" s="202">
        <f>'[2]04'!J60</f>
        <v>0</v>
      </c>
      <c r="J58" s="202">
        <f>'[2]04'!K60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'[2]04'!B61</f>
        <v>84</v>
      </c>
      <c r="C59" s="202">
        <f>'[2]04'!C61</f>
        <v>0</v>
      </c>
      <c r="D59" s="202">
        <f>'[2]04'!D61</f>
        <v>0</v>
      </c>
      <c r="E59" s="202">
        <f>'[2]04'!E61</f>
        <v>0</v>
      </c>
      <c r="F59" s="15">
        <f t="shared" si="6"/>
        <v>84</v>
      </c>
      <c r="G59" s="201">
        <f>'[2]04'!H61</f>
        <v>32</v>
      </c>
      <c r="H59" s="202">
        <f>'[2]04'!I61</f>
        <v>0</v>
      </c>
      <c r="I59" s="202">
        <f>'[2]04'!J61</f>
        <v>0</v>
      </c>
      <c r="J59" s="202">
        <f>'[2]04'!K61</f>
        <v>0</v>
      </c>
      <c r="K59" s="15">
        <f t="shared" si="3"/>
        <v>32</v>
      </c>
      <c r="L59" s="18">
        <f>frq!C59</f>
        <v>1</v>
      </c>
      <c r="M59" s="167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201">
        <f>'[2]04'!B62</f>
        <v>84</v>
      </c>
      <c r="C60" s="202">
        <f>'[2]04'!C62</f>
        <v>0</v>
      </c>
      <c r="D60" s="202">
        <f>'[2]04'!D62</f>
        <v>0</v>
      </c>
      <c r="E60" s="202">
        <f>'[2]04'!E62</f>
        <v>0</v>
      </c>
      <c r="F60" s="15">
        <f t="shared" si="6"/>
        <v>84</v>
      </c>
      <c r="G60" s="201">
        <f>'[2]04'!H62</f>
        <v>32</v>
      </c>
      <c r="H60" s="202">
        <f>'[2]04'!I62</f>
        <v>0</v>
      </c>
      <c r="I60" s="202">
        <f>'[2]04'!J62</f>
        <v>0</v>
      </c>
      <c r="J60" s="202">
        <f>'[2]04'!K62</f>
        <v>0</v>
      </c>
      <c r="K60" s="15">
        <f t="shared" si="3"/>
        <v>32</v>
      </c>
      <c r="L60" s="18">
        <f>frq!C60</f>
        <v>1</v>
      </c>
      <c r="M60" s="167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201">
        <f>'[2]04'!B63</f>
        <v>84</v>
      </c>
      <c r="C61" s="202">
        <f>'[2]04'!C63</f>
        <v>0</v>
      </c>
      <c r="D61" s="202">
        <f>'[2]04'!D63</f>
        <v>0</v>
      </c>
      <c r="E61" s="202">
        <f>'[2]04'!E63</f>
        <v>0</v>
      </c>
      <c r="F61" s="15">
        <f t="shared" si="6"/>
        <v>84</v>
      </c>
      <c r="G61" s="201">
        <f>'[2]04'!H63</f>
        <v>32</v>
      </c>
      <c r="H61" s="202">
        <f>'[2]04'!I63</f>
        <v>0</v>
      </c>
      <c r="I61" s="202">
        <f>'[2]04'!J63</f>
        <v>0</v>
      </c>
      <c r="J61" s="202">
        <f>'[2]04'!K63</f>
        <v>0</v>
      </c>
      <c r="K61" s="15">
        <f t="shared" si="3"/>
        <v>32</v>
      </c>
      <c r="L61" s="18">
        <f>frq!C61</f>
        <v>1</v>
      </c>
      <c r="M61" s="167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201">
        <f>'[2]04'!B64</f>
        <v>84</v>
      </c>
      <c r="C62" s="202">
        <f>'[2]04'!C64</f>
        <v>0</v>
      </c>
      <c r="D62" s="202">
        <f>'[2]04'!D64</f>
        <v>0</v>
      </c>
      <c r="E62" s="202">
        <f>'[2]04'!E64</f>
        <v>0</v>
      </c>
      <c r="F62" s="15">
        <f t="shared" si="6"/>
        <v>84</v>
      </c>
      <c r="G62" s="201">
        <f>'[2]04'!H64</f>
        <v>32</v>
      </c>
      <c r="H62" s="202">
        <f>'[2]04'!I64</f>
        <v>0</v>
      </c>
      <c r="I62" s="202">
        <f>'[2]04'!J64</f>
        <v>0</v>
      </c>
      <c r="J62" s="202">
        <f>'[2]04'!K64</f>
        <v>0</v>
      </c>
      <c r="K62" s="15">
        <f t="shared" si="3"/>
        <v>32</v>
      </c>
      <c r="L62" s="18">
        <f>frq!C62</f>
        <v>1</v>
      </c>
      <c r="M62" s="167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201">
        <f>'[2]04'!B65</f>
        <v>84</v>
      </c>
      <c r="C63" s="202">
        <f>'[2]04'!C65</f>
        <v>0</v>
      </c>
      <c r="D63" s="202">
        <f>'[2]04'!D65</f>
        <v>0</v>
      </c>
      <c r="E63" s="202">
        <f>'[2]04'!E65</f>
        <v>0</v>
      </c>
      <c r="F63" s="15">
        <f t="shared" si="6"/>
        <v>84</v>
      </c>
      <c r="G63" s="201">
        <f>'[2]04'!H65</f>
        <v>32</v>
      </c>
      <c r="H63" s="202">
        <f>'[2]04'!I65</f>
        <v>0</v>
      </c>
      <c r="I63" s="202">
        <f>'[2]04'!J65</f>
        <v>0</v>
      </c>
      <c r="J63" s="202">
        <f>'[2]04'!K65</f>
        <v>0</v>
      </c>
      <c r="K63" s="15">
        <f t="shared" si="3"/>
        <v>32</v>
      </c>
      <c r="L63" s="18">
        <f>frq!C63</f>
        <v>1</v>
      </c>
      <c r="M63" s="167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201">
        <f>'[2]04'!B66</f>
        <v>84</v>
      </c>
      <c r="C64" s="202">
        <f>'[2]04'!C66</f>
        <v>0</v>
      </c>
      <c r="D64" s="202">
        <f>'[2]04'!D66</f>
        <v>0</v>
      </c>
      <c r="E64" s="202">
        <f>'[2]04'!E66</f>
        <v>0</v>
      </c>
      <c r="F64" s="15">
        <f t="shared" si="6"/>
        <v>84</v>
      </c>
      <c r="G64" s="201">
        <f>'[2]04'!H66</f>
        <v>33</v>
      </c>
      <c r="H64" s="202">
        <f>'[2]04'!I66</f>
        <v>0</v>
      </c>
      <c r="I64" s="202">
        <f>'[2]04'!J66</f>
        <v>0</v>
      </c>
      <c r="J64" s="202">
        <f>'[2]04'!K66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'[2]04'!B67</f>
        <v>84</v>
      </c>
      <c r="C65" s="202">
        <f>'[2]04'!C67</f>
        <v>0</v>
      </c>
      <c r="D65" s="202">
        <f>'[2]04'!D67</f>
        <v>0</v>
      </c>
      <c r="E65" s="202">
        <f>'[2]04'!E67</f>
        <v>0</v>
      </c>
      <c r="F65" s="15">
        <f t="shared" si="6"/>
        <v>84</v>
      </c>
      <c r="G65" s="201">
        <f>'[2]04'!H67</f>
        <v>33</v>
      </c>
      <c r="H65" s="202">
        <f>'[2]04'!I67</f>
        <v>0</v>
      </c>
      <c r="I65" s="202">
        <f>'[2]04'!J67</f>
        <v>0</v>
      </c>
      <c r="J65" s="202">
        <f>'[2]04'!K67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'[2]04'!B68</f>
        <v>84</v>
      </c>
      <c r="C66" s="202">
        <f>'[2]04'!C68</f>
        <v>0</v>
      </c>
      <c r="D66" s="202">
        <f>'[2]04'!D68</f>
        <v>0</v>
      </c>
      <c r="E66" s="202">
        <f>'[2]04'!E68</f>
        <v>0</v>
      </c>
      <c r="F66" s="15">
        <f t="shared" si="6"/>
        <v>84</v>
      </c>
      <c r="G66" s="201">
        <f>'[2]04'!H68</f>
        <v>33</v>
      </c>
      <c r="H66" s="202">
        <f>'[2]04'!I68</f>
        <v>0</v>
      </c>
      <c r="I66" s="202">
        <f>'[2]04'!J68</f>
        <v>0</v>
      </c>
      <c r="J66" s="202">
        <f>'[2]04'!K68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'[2]04'!B69</f>
        <v>84</v>
      </c>
      <c r="C67" s="202">
        <f>'[2]04'!C69</f>
        <v>0</v>
      </c>
      <c r="D67" s="202">
        <f>'[2]04'!D69</f>
        <v>0</v>
      </c>
      <c r="E67" s="202">
        <f>'[2]04'!E69</f>
        <v>0</v>
      </c>
      <c r="F67" s="15">
        <f t="shared" si="6"/>
        <v>84</v>
      </c>
      <c r="G67" s="201">
        <f>'[2]04'!H69</f>
        <v>33</v>
      </c>
      <c r="H67" s="202">
        <f>'[2]04'!I69</f>
        <v>0</v>
      </c>
      <c r="I67" s="202">
        <f>'[2]04'!J69</f>
        <v>0</v>
      </c>
      <c r="J67" s="202">
        <f>'[2]04'!K69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1">
        <f>'[2]04'!B70</f>
        <v>84</v>
      </c>
      <c r="C68" s="202">
        <f>'[2]04'!C70</f>
        <v>0</v>
      </c>
      <c r="D68" s="202">
        <f>'[2]04'!D70</f>
        <v>0</v>
      </c>
      <c r="E68" s="202">
        <f>'[2]04'!E70</f>
        <v>0</v>
      </c>
      <c r="F68" s="15">
        <f t="shared" si="6"/>
        <v>84</v>
      </c>
      <c r="G68" s="201">
        <f>'[2]04'!H70</f>
        <v>33</v>
      </c>
      <c r="H68" s="202">
        <f>'[2]04'!I70</f>
        <v>0</v>
      </c>
      <c r="I68" s="202">
        <f>'[2]04'!J70</f>
        <v>0</v>
      </c>
      <c r="J68" s="202">
        <f>'[2]04'!K70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1">
        <f>'[2]04'!B71</f>
        <v>84</v>
      </c>
      <c r="C69" s="202">
        <f>'[2]04'!C71</f>
        <v>0</v>
      </c>
      <c r="D69" s="202">
        <f>'[2]04'!D71</f>
        <v>0</v>
      </c>
      <c r="E69" s="202">
        <f>'[2]04'!E71</f>
        <v>0</v>
      </c>
      <c r="F69" s="15">
        <f t="shared" ref="F69:F98" si="16">SUM(B69:E69)</f>
        <v>84</v>
      </c>
      <c r="G69" s="201">
        <f>'[2]04'!H71</f>
        <v>33</v>
      </c>
      <c r="H69" s="202">
        <f>'[2]04'!I71</f>
        <v>0</v>
      </c>
      <c r="I69" s="202">
        <f>'[2]04'!J71</f>
        <v>0</v>
      </c>
      <c r="J69" s="202">
        <f>'[2]04'!K71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1">
        <f>'[2]04'!B72</f>
        <v>84</v>
      </c>
      <c r="C70" s="202">
        <f>'[2]04'!C72</f>
        <v>0</v>
      </c>
      <c r="D70" s="202">
        <f>'[2]04'!D72</f>
        <v>0</v>
      </c>
      <c r="E70" s="202">
        <f>'[2]04'!E72</f>
        <v>0</v>
      </c>
      <c r="F70" s="15">
        <f t="shared" si="16"/>
        <v>84</v>
      </c>
      <c r="G70" s="201">
        <f>'[2]04'!H72</f>
        <v>33</v>
      </c>
      <c r="H70" s="202">
        <f>'[2]04'!I72</f>
        <v>0</v>
      </c>
      <c r="I70" s="202">
        <f>'[2]04'!J72</f>
        <v>0</v>
      </c>
      <c r="J70" s="202">
        <f>'[2]04'!K72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1">
        <f>'[2]04'!B73</f>
        <v>84</v>
      </c>
      <c r="C71" s="202">
        <f>'[2]04'!C73</f>
        <v>0</v>
      </c>
      <c r="D71" s="202">
        <f>'[2]04'!D73</f>
        <v>0</v>
      </c>
      <c r="E71" s="202">
        <f>'[2]04'!E73</f>
        <v>0</v>
      </c>
      <c r="F71" s="15">
        <f t="shared" si="16"/>
        <v>84</v>
      </c>
      <c r="G71" s="201">
        <f>'[2]04'!H73</f>
        <v>33</v>
      </c>
      <c r="H71" s="202">
        <f>'[2]04'!I73</f>
        <v>0</v>
      </c>
      <c r="I71" s="202">
        <f>'[2]04'!J73</f>
        <v>0</v>
      </c>
      <c r="J71" s="202">
        <f>'[2]04'!K73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1">
        <f>'[2]04'!B74</f>
        <v>84</v>
      </c>
      <c r="C72" s="202">
        <f>'[2]04'!C74</f>
        <v>0</v>
      </c>
      <c r="D72" s="202">
        <f>'[2]04'!D74</f>
        <v>0</v>
      </c>
      <c r="E72" s="202">
        <f>'[2]04'!E74</f>
        <v>0</v>
      </c>
      <c r="F72" s="15">
        <f t="shared" si="16"/>
        <v>84</v>
      </c>
      <c r="G72" s="201">
        <f>'[2]04'!H74</f>
        <v>33</v>
      </c>
      <c r="H72" s="202">
        <f>'[2]04'!I74</f>
        <v>0</v>
      </c>
      <c r="I72" s="202">
        <f>'[2]04'!J74</f>
        <v>0</v>
      </c>
      <c r="J72" s="202">
        <f>'[2]04'!K74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1">
        <f>'[2]04'!B75</f>
        <v>84</v>
      </c>
      <c r="C73" s="202">
        <f>'[2]04'!C75</f>
        <v>0</v>
      </c>
      <c r="D73" s="202">
        <f>'[2]04'!D75</f>
        <v>0</v>
      </c>
      <c r="E73" s="202">
        <f>'[2]04'!E75</f>
        <v>0</v>
      </c>
      <c r="F73" s="15">
        <f t="shared" si="16"/>
        <v>84</v>
      </c>
      <c r="G73" s="201">
        <f>'[2]04'!H75</f>
        <v>33</v>
      </c>
      <c r="H73" s="202">
        <f>'[2]04'!I75</f>
        <v>0</v>
      </c>
      <c r="I73" s="202">
        <f>'[2]04'!J75</f>
        <v>0</v>
      </c>
      <c r="J73" s="202">
        <f>'[2]04'!K75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1">
        <f>'[2]04'!B76</f>
        <v>84</v>
      </c>
      <c r="C74" s="202">
        <f>'[2]04'!C76</f>
        <v>0</v>
      </c>
      <c r="D74" s="202">
        <f>'[2]04'!D76</f>
        <v>0</v>
      </c>
      <c r="E74" s="202">
        <f>'[2]04'!E76</f>
        <v>0</v>
      </c>
      <c r="F74" s="15">
        <f t="shared" si="16"/>
        <v>84</v>
      </c>
      <c r="G74" s="201">
        <f>'[2]04'!H76</f>
        <v>33</v>
      </c>
      <c r="H74" s="202">
        <f>'[2]04'!I76</f>
        <v>0</v>
      </c>
      <c r="I74" s="202">
        <f>'[2]04'!J76</f>
        <v>0</v>
      </c>
      <c r="J74" s="202">
        <f>'[2]04'!K76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1">
        <f>'[2]04'!B77</f>
        <v>84</v>
      </c>
      <c r="C75" s="202">
        <f>'[2]04'!C77</f>
        <v>0</v>
      </c>
      <c r="D75" s="202">
        <f>'[2]04'!D77</f>
        <v>0</v>
      </c>
      <c r="E75" s="202">
        <f>'[2]04'!E77</f>
        <v>0</v>
      </c>
      <c r="F75" s="15">
        <f t="shared" si="16"/>
        <v>84</v>
      </c>
      <c r="G75" s="201">
        <f>'[2]04'!H77</f>
        <v>33</v>
      </c>
      <c r="H75" s="202">
        <f>'[2]04'!I77</f>
        <v>0</v>
      </c>
      <c r="I75" s="202">
        <f>'[2]04'!J77</f>
        <v>0</v>
      </c>
      <c r="J75" s="202">
        <f>'[2]04'!K77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'[2]04'!B78</f>
        <v>84</v>
      </c>
      <c r="C76" s="202">
        <f>'[2]04'!C78</f>
        <v>0</v>
      </c>
      <c r="D76" s="202">
        <f>'[2]04'!D78</f>
        <v>0</v>
      </c>
      <c r="E76" s="202">
        <f>'[2]04'!E78</f>
        <v>0</v>
      </c>
      <c r="F76" s="15">
        <f t="shared" si="16"/>
        <v>84</v>
      </c>
      <c r="G76" s="201">
        <f>'[2]04'!H78</f>
        <v>33</v>
      </c>
      <c r="H76" s="202">
        <f>'[2]04'!I78</f>
        <v>0</v>
      </c>
      <c r="I76" s="202">
        <f>'[2]04'!J78</f>
        <v>0</v>
      </c>
      <c r="J76" s="202">
        <f>'[2]04'!K78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'[2]04'!B79</f>
        <v>84</v>
      </c>
      <c r="C77" s="202">
        <f>'[2]04'!C79</f>
        <v>0</v>
      </c>
      <c r="D77" s="202">
        <f>'[2]04'!D79</f>
        <v>0</v>
      </c>
      <c r="E77" s="202">
        <f>'[2]04'!E79</f>
        <v>0</v>
      </c>
      <c r="F77" s="15">
        <f t="shared" si="16"/>
        <v>84</v>
      </c>
      <c r="G77" s="201">
        <f>'[2]04'!H79</f>
        <v>33</v>
      </c>
      <c r="H77" s="202">
        <f>'[2]04'!I79</f>
        <v>0</v>
      </c>
      <c r="I77" s="202">
        <f>'[2]04'!J79</f>
        <v>0</v>
      </c>
      <c r="J77" s="202">
        <f>'[2]04'!K79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'[2]04'!B80</f>
        <v>84</v>
      </c>
      <c r="C78" s="202">
        <f>'[2]04'!C80</f>
        <v>0</v>
      </c>
      <c r="D78" s="202">
        <f>'[2]04'!D80</f>
        <v>0</v>
      </c>
      <c r="E78" s="202">
        <f>'[2]04'!E80</f>
        <v>0</v>
      </c>
      <c r="F78" s="15">
        <f t="shared" si="16"/>
        <v>84</v>
      </c>
      <c r="G78" s="201">
        <f>'[2]04'!H80</f>
        <v>33</v>
      </c>
      <c r="H78" s="202">
        <f>'[2]04'!I80</f>
        <v>0</v>
      </c>
      <c r="I78" s="202">
        <f>'[2]04'!J80</f>
        <v>0</v>
      </c>
      <c r="J78" s="202">
        <f>'[2]04'!K80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1">
        <f>'[2]04'!B81</f>
        <v>84</v>
      </c>
      <c r="C79" s="202">
        <f>'[2]04'!C81</f>
        <v>0</v>
      </c>
      <c r="D79" s="202">
        <f>'[2]04'!D81</f>
        <v>0</v>
      </c>
      <c r="E79" s="202">
        <f>'[2]04'!E81</f>
        <v>0</v>
      </c>
      <c r="F79" s="15">
        <f t="shared" si="16"/>
        <v>84</v>
      </c>
      <c r="G79" s="201">
        <f>'[2]04'!H81</f>
        <v>33</v>
      </c>
      <c r="H79" s="202">
        <f>'[2]04'!I81</f>
        <v>0</v>
      </c>
      <c r="I79" s="202">
        <f>'[2]04'!J81</f>
        <v>0</v>
      </c>
      <c r="J79" s="202">
        <f>'[2]04'!K81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1">
        <f>'[2]04'!B82</f>
        <v>84</v>
      </c>
      <c r="C80" s="202">
        <f>'[2]04'!C82</f>
        <v>0</v>
      </c>
      <c r="D80" s="202">
        <f>'[2]04'!D82</f>
        <v>0</v>
      </c>
      <c r="E80" s="202">
        <f>'[2]04'!E82</f>
        <v>0</v>
      </c>
      <c r="F80" s="15">
        <f t="shared" si="16"/>
        <v>84</v>
      </c>
      <c r="G80" s="201">
        <f>'[2]04'!H82</f>
        <v>33</v>
      </c>
      <c r="H80" s="202">
        <f>'[2]04'!I82</f>
        <v>0</v>
      </c>
      <c r="I80" s="202">
        <f>'[2]04'!J82</f>
        <v>0</v>
      </c>
      <c r="J80" s="202">
        <f>'[2]04'!K82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1">
        <f>'[2]04'!B83</f>
        <v>84</v>
      </c>
      <c r="C81" s="202">
        <f>'[2]04'!C83</f>
        <v>0</v>
      </c>
      <c r="D81" s="202">
        <f>'[2]04'!D83</f>
        <v>0</v>
      </c>
      <c r="E81" s="202">
        <f>'[2]04'!E83</f>
        <v>0</v>
      </c>
      <c r="F81" s="15">
        <f t="shared" si="16"/>
        <v>84</v>
      </c>
      <c r="G81" s="201">
        <f>'[2]04'!H83</f>
        <v>33</v>
      </c>
      <c r="H81" s="202">
        <f>'[2]04'!I83</f>
        <v>0</v>
      </c>
      <c r="I81" s="202">
        <f>'[2]04'!J83</f>
        <v>0</v>
      </c>
      <c r="J81" s="202">
        <f>'[2]04'!K83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1">
        <f>'[2]04'!B84</f>
        <v>84</v>
      </c>
      <c r="C82" s="202">
        <f>'[2]04'!C84</f>
        <v>0</v>
      </c>
      <c r="D82" s="202">
        <f>'[2]04'!D84</f>
        <v>0</v>
      </c>
      <c r="E82" s="202">
        <f>'[2]04'!E84</f>
        <v>0</v>
      </c>
      <c r="F82" s="15">
        <f t="shared" si="16"/>
        <v>84</v>
      </c>
      <c r="G82" s="201">
        <f>'[2]04'!H84</f>
        <v>34</v>
      </c>
      <c r="H82" s="202">
        <f>'[2]04'!I84</f>
        <v>0</v>
      </c>
      <c r="I82" s="202">
        <f>'[2]04'!J84</f>
        <v>0</v>
      </c>
      <c r="J82" s="202">
        <f>'[2]04'!K84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'[2]04'!B85</f>
        <v>84</v>
      </c>
      <c r="C83" s="202">
        <f>'[2]04'!C85</f>
        <v>0</v>
      </c>
      <c r="D83" s="202">
        <f>'[2]04'!D85</f>
        <v>0</v>
      </c>
      <c r="E83" s="202">
        <f>'[2]04'!E85</f>
        <v>0</v>
      </c>
      <c r="F83" s="15">
        <f t="shared" si="16"/>
        <v>84</v>
      </c>
      <c r="G83" s="201">
        <f>'[2]04'!H85</f>
        <v>34</v>
      </c>
      <c r="H83" s="202">
        <f>'[2]04'!I85</f>
        <v>0</v>
      </c>
      <c r="I83" s="202">
        <f>'[2]04'!J85</f>
        <v>0</v>
      </c>
      <c r="J83" s="202">
        <f>'[2]04'!K85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'[2]04'!B86</f>
        <v>84</v>
      </c>
      <c r="C84" s="202">
        <f>'[2]04'!C86</f>
        <v>0</v>
      </c>
      <c r="D84" s="202">
        <f>'[2]04'!D86</f>
        <v>0</v>
      </c>
      <c r="E84" s="202">
        <f>'[2]04'!E86</f>
        <v>0</v>
      </c>
      <c r="F84" s="15">
        <f t="shared" si="16"/>
        <v>84</v>
      </c>
      <c r="G84" s="201">
        <f>'[2]04'!H86</f>
        <v>34</v>
      </c>
      <c r="H84" s="202">
        <f>'[2]04'!I86</f>
        <v>0</v>
      </c>
      <c r="I84" s="202">
        <f>'[2]04'!J86</f>
        <v>0</v>
      </c>
      <c r="J84" s="202">
        <f>'[2]04'!K86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'[2]04'!B87</f>
        <v>84</v>
      </c>
      <c r="C85" s="202">
        <f>'[2]04'!C87</f>
        <v>0</v>
      </c>
      <c r="D85" s="202">
        <f>'[2]04'!D87</f>
        <v>0</v>
      </c>
      <c r="E85" s="202">
        <f>'[2]04'!E87</f>
        <v>0</v>
      </c>
      <c r="F85" s="15">
        <f t="shared" si="16"/>
        <v>84</v>
      </c>
      <c r="G85" s="201">
        <f>'[2]04'!H87</f>
        <v>34</v>
      </c>
      <c r="H85" s="202">
        <f>'[2]04'!I87</f>
        <v>0</v>
      </c>
      <c r="I85" s="202">
        <f>'[2]04'!J87</f>
        <v>0</v>
      </c>
      <c r="J85" s="202">
        <f>'[2]04'!K87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'[2]04'!B88</f>
        <v>84</v>
      </c>
      <c r="C86" s="202">
        <f>'[2]04'!C88</f>
        <v>0</v>
      </c>
      <c r="D86" s="202">
        <f>'[2]04'!D88</f>
        <v>0</v>
      </c>
      <c r="E86" s="202">
        <f>'[2]04'!E88</f>
        <v>0</v>
      </c>
      <c r="F86" s="15">
        <f t="shared" si="16"/>
        <v>84</v>
      </c>
      <c r="G86" s="201">
        <f>'[2]04'!H88</f>
        <v>35</v>
      </c>
      <c r="H86" s="202">
        <f>'[2]04'!I88</f>
        <v>0</v>
      </c>
      <c r="I86" s="202">
        <f>'[2]04'!J88</f>
        <v>0</v>
      </c>
      <c r="J86" s="202">
        <f>'[2]04'!K88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'[2]04'!B89</f>
        <v>84</v>
      </c>
      <c r="C87" s="202">
        <f>'[2]04'!C89</f>
        <v>0</v>
      </c>
      <c r="D87" s="202">
        <f>'[2]04'!D89</f>
        <v>0</v>
      </c>
      <c r="E87" s="202">
        <f>'[2]04'!E89</f>
        <v>0</v>
      </c>
      <c r="F87" s="15">
        <f t="shared" si="16"/>
        <v>84</v>
      </c>
      <c r="G87" s="201">
        <f>'[2]04'!H89</f>
        <v>35</v>
      </c>
      <c r="H87" s="202">
        <f>'[2]04'!I89</f>
        <v>0</v>
      </c>
      <c r="I87" s="202">
        <f>'[2]04'!J89</f>
        <v>0</v>
      </c>
      <c r="J87" s="202">
        <f>'[2]04'!K89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'[2]04'!B90</f>
        <v>84</v>
      </c>
      <c r="C88" s="202">
        <f>'[2]04'!C90</f>
        <v>0</v>
      </c>
      <c r="D88" s="202">
        <f>'[2]04'!D90</f>
        <v>0</v>
      </c>
      <c r="E88" s="202">
        <f>'[2]04'!E90</f>
        <v>0</v>
      </c>
      <c r="F88" s="15">
        <f t="shared" si="16"/>
        <v>84</v>
      </c>
      <c r="G88" s="201">
        <f>'[2]04'!H90</f>
        <v>35</v>
      </c>
      <c r="H88" s="202">
        <f>'[2]04'!I90</f>
        <v>0</v>
      </c>
      <c r="I88" s="202">
        <f>'[2]04'!J90</f>
        <v>0</v>
      </c>
      <c r="J88" s="202">
        <f>'[2]04'!K90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'[2]04'!B91</f>
        <v>84</v>
      </c>
      <c r="C89" s="202">
        <f>'[2]04'!C91</f>
        <v>0</v>
      </c>
      <c r="D89" s="202">
        <f>'[2]04'!D91</f>
        <v>0</v>
      </c>
      <c r="E89" s="202">
        <f>'[2]04'!E91</f>
        <v>0</v>
      </c>
      <c r="F89" s="15">
        <f t="shared" si="16"/>
        <v>84</v>
      </c>
      <c r="G89" s="201">
        <f>'[2]04'!H91</f>
        <v>35</v>
      </c>
      <c r="H89" s="202">
        <f>'[2]04'!I91</f>
        <v>0</v>
      </c>
      <c r="I89" s="202">
        <f>'[2]04'!J91</f>
        <v>0</v>
      </c>
      <c r="J89" s="202">
        <f>'[2]04'!K91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'[2]04'!B92</f>
        <v>84</v>
      </c>
      <c r="C90" s="202">
        <f>'[2]04'!C92</f>
        <v>0</v>
      </c>
      <c r="D90" s="202">
        <f>'[2]04'!D92</f>
        <v>0</v>
      </c>
      <c r="E90" s="202">
        <f>'[2]04'!E92</f>
        <v>0</v>
      </c>
      <c r="F90" s="15">
        <f t="shared" si="16"/>
        <v>84</v>
      </c>
      <c r="G90" s="201">
        <f>'[2]04'!H92</f>
        <v>35</v>
      </c>
      <c r="H90" s="202">
        <f>'[2]04'!I92</f>
        <v>0</v>
      </c>
      <c r="I90" s="202">
        <f>'[2]04'!J92</f>
        <v>0</v>
      </c>
      <c r="J90" s="202">
        <f>'[2]04'!K92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'[2]04'!B93</f>
        <v>84</v>
      </c>
      <c r="C91" s="202">
        <f>'[2]04'!C93</f>
        <v>0</v>
      </c>
      <c r="D91" s="202">
        <f>'[2]04'!D93</f>
        <v>0</v>
      </c>
      <c r="E91" s="202">
        <f>'[2]04'!E93</f>
        <v>0</v>
      </c>
      <c r="F91" s="15">
        <f t="shared" si="16"/>
        <v>84</v>
      </c>
      <c r="G91" s="201">
        <f>'[2]04'!H93</f>
        <v>35</v>
      </c>
      <c r="H91" s="202">
        <f>'[2]04'!I93</f>
        <v>0</v>
      </c>
      <c r="I91" s="202">
        <f>'[2]04'!J93</f>
        <v>0</v>
      </c>
      <c r="J91" s="202">
        <f>'[2]04'!K93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'[2]04'!B94</f>
        <v>84</v>
      </c>
      <c r="C92" s="202">
        <f>'[2]04'!C94</f>
        <v>0</v>
      </c>
      <c r="D92" s="202">
        <f>'[2]04'!D94</f>
        <v>0</v>
      </c>
      <c r="E92" s="202">
        <f>'[2]04'!E94</f>
        <v>0</v>
      </c>
      <c r="F92" s="15">
        <f t="shared" si="16"/>
        <v>84</v>
      </c>
      <c r="G92" s="201">
        <f>'[2]04'!H94</f>
        <v>35</v>
      </c>
      <c r="H92" s="202">
        <f>'[2]04'!I94</f>
        <v>0</v>
      </c>
      <c r="I92" s="202">
        <f>'[2]04'!J94</f>
        <v>0</v>
      </c>
      <c r="J92" s="202">
        <f>'[2]04'!K94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'[2]04'!B95</f>
        <v>84</v>
      </c>
      <c r="C93" s="202">
        <f>'[2]04'!C95</f>
        <v>0</v>
      </c>
      <c r="D93" s="202">
        <f>'[2]04'!D95</f>
        <v>0</v>
      </c>
      <c r="E93" s="202">
        <f>'[2]04'!E95</f>
        <v>0</v>
      </c>
      <c r="F93" s="15">
        <f t="shared" si="16"/>
        <v>84</v>
      </c>
      <c r="G93" s="201">
        <f>'[2]04'!H95</f>
        <v>35</v>
      </c>
      <c r="H93" s="202">
        <f>'[2]04'!I95</f>
        <v>0</v>
      </c>
      <c r="I93" s="202">
        <f>'[2]04'!J95</f>
        <v>0</v>
      </c>
      <c r="J93" s="202">
        <f>'[2]04'!K95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'[2]04'!B96</f>
        <v>84</v>
      </c>
      <c r="C94" s="202">
        <f>'[2]04'!C96</f>
        <v>0</v>
      </c>
      <c r="D94" s="202">
        <f>'[2]04'!D96</f>
        <v>0</v>
      </c>
      <c r="E94" s="202">
        <f>'[2]04'!E96</f>
        <v>0</v>
      </c>
      <c r="F94" s="15">
        <f t="shared" si="16"/>
        <v>84</v>
      </c>
      <c r="G94" s="201">
        <f>'[2]04'!H96</f>
        <v>35</v>
      </c>
      <c r="H94" s="202">
        <f>'[2]04'!I96</f>
        <v>0</v>
      </c>
      <c r="I94" s="202">
        <f>'[2]04'!J96</f>
        <v>0</v>
      </c>
      <c r="J94" s="202">
        <f>'[2]04'!K96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'[2]04'!B97</f>
        <v>84</v>
      </c>
      <c r="C95" s="202">
        <f>'[2]04'!C97</f>
        <v>0</v>
      </c>
      <c r="D95" s="202">
        <f>'[2]04'!D97</f>
        <v>0</v>
      </c>
      <c r="E95" s="202">
        <f>'[2]04'!E97</f>
        <v>0</v>
      </c>
      <c r="F95" s="15">
        <f t="shared" si="16"/>
        <v>84</v>
      </c>
      <c r="G95" s="201">
        <f>'[2]04'!H97</f>
        <v>35</v>
      </c>
      <c r="H95" s="202">
        <f>'[2]04'!I97</f>
        <v>0</v>
      </c>
      <c r="I95" s="202">
        <f>'[2]04'!J97</f>
        <v>0</v>
      </c>
      <c r="J95" s="202">
        <f>'[2]04'!K97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'[2]04'!B98</f>
        <v>84</v>
      </c>
      <c r="C96" s="202">
        <f>'[2]04'!C98</f>
        <v>0</v>
      </c>
      <c r="D96" s="202">
        <f>'[2]04'!D98</f>
        <v>0</v>
      </c>
      <c r="E96" s="202">
        <f>'[2]04'!E98</f>
        <v>0</v>
      </c>
      <c r="F96" s="15">
        <f t="shared" si="16"/>
        <v>84</v>
      </c>
      <c r="G96" s="201">
        <f>'[2]04'!H98</f>
        <v>35</v>
      </c>
      <c r="H96" s="202">
        <f>'[2]04'!I98</f>
        <v>0</v>
      </c>
      <c r="I96" s="202">
        <f>'[2]04'!J98</f>
        <v>0</v>
      </c>
      <c r="J96" s="202">
        <f>'[2]04'!K98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'[2]04'!B99</f>
        <v>84</v>
      </c>
      <c r="C97" s="202">
        <f>'[2]04'!C99</f>
        <v>0</v>
      </c>
      <c r="D97" s="202">
        <f>'[2]04'!D99</f>
        <v>0</v>
      </c>
      <c r="E97" s="202">
        <f>'[2]04'!E99</f>
        <v>0</v>
      </c>
      <c r="F97" s="15">
        <f t="shared" si="16"/>
        <v>84</v>
      </c>
      <c r="G97" s="201">
        <f>'[2]04'!H99</f>
        <v>35</v>
      </c>
      <c r="H97" s="202">
        <f>'[2]04'!I99</f>
        <v>0</v>
      </c>
      <c r="I97" s="202">
        <f>'[2]04'!J99</f>
        <v>0</v>
      </c>
      <c r="J97" s="202">
        <f>'[2]04'!K99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'[2]04'!B100</f>
        <v>84</v>
      </c>
      <c r="C98" s="202">
        <f>'[2]04'!C100</f>
        <v>0</v>
      </c>
      <c r="D98" s="202">
        <f>'[2]04'!D100</f>
        <v>0</v>
      </c>
      <c r="E98" s="202">
        <f>'[2]04'!E100</f>
        <v>0</v>
      </c>
      <c r="F98" s="15">
        <f t="shared" si="16"/>
        <v>84</v>
      </c>
      <c r="G98" s="201">
        <f>'[2]04'!H100</f>
        <v>35</v>
      </c>
      <c r="H98" s="202">
        <f>'[2]04'!I100</f>
        <v>0</v>
      </c>
      <c r="I98" s="202">
        <f>'[2]04'!J100</f>
        <v>0</v>
      </c>
      <c r="J98" s="202">
        <f>'[2]04'!K100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0.82125000000000004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0.82125000000000004</v>
      </c>
      <c r="L99" s="171">
        <f t="shared" si="17"/>
        <v>2.4E-2</v>
      </c>
      <c r="M99" s="171">
        <f t="shared" si="17"/>
        <v>0.81164999999999865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0.81164999999999865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940</v>
      </c>
      <c r="G3" s="16">
        <f>'[3]04'!G5</f>
        <v>0</v>
      </c>
      <c r="H3" s="17">
        <f>SUM(B3:G3)</f>
        <v>1260</v>
      </c>
      <c r="I3" s="15">
        <f>'[3]04'!J5</f>
        <v>310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31.19</v>
      </c>
      <c r="AE3" s="8">
        <f>BD3</f>
        <v>31.19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31.19</v>
      </c>
      <c r="AL3" s="8">
        <f t="shared" ref="AL3:AQ18" si="3">Q3-X3-AE3</f>
        <v>247.62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247.62</v>
      </c>
      <c r="AT3" s="8">
        <v>31.19</v>
      </c>
      <c r="AU3" s="8">
        <v>31.19</v>
      </c>
      <c r="AW3" s="204">
        <v>31.19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31.19</v>
      </c>
      <c r="BD3" s="204">
        <v>31.19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31.19</v>
      </c>
      <c r="BL3" s="8">
        <f>AT3</f>
        <v>31.19</v>
      </c>
      <c r="BM3" s="8">
        <f>AU3</f>
        <v>31.19</v>
      </c>
      <c r="BN3" s="8">
        <f>BC3</f>
        <v>31.19</v>
      </c>
      <c r="BO3" s="8">
        <f>BJ3</f>
        <v>31.19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940</v>
      </c>
      <c r="G4" s="16">
        <f>'[3]04'!G6</f>
        <v>0</v>
      </c>
      <c r="H4" s="17">
        <f>SUM(B4:G4)</f>
        <v>1260</v>
      </c>
      <c r="I4" s="15">
        <f>'[3]04'!J6</f>
        <v>310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31.19</v>
      </c>
      <c r="AE4" s="8">
        <f t="shared" ref="AE4:AE67" si="11">BD4</f>
        <v>31.19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31.19</v>
      </c>
      <c r="AL4" s="8">
        <f t="shared" si="3"/>
        <v>247.62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247.62</v>
      </c>
      <c r="AT4" s="8">
        <v>31.19</v>
      </c>
      <c r="AU4" s="8">
        <v>31.19</v>
      </c>
      <c r="AW4" s="204">
        <v>31.19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31.19</v>
      </c>
      <c r="BD4" s="204">
        <v>31.19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31.19</v>
      </c>
      <c r="BL4" s="8">
        <f t="shared" ref="BL4:BL67" si="21">AT4</f>
        <v>31.19</v>
      </c>
      <c r="BM4" s="8">
        <f t="shared" ref="BM4:BM67" si="22">AU4</f>
        <v>31.19</v>
      </c>
      <c r="BN4" s="8">
        <f t="shared" ref="BN4:BN67" si="23">BC4</f>
        <v>31.19</v>
      </c>
      <c r="BO4" s="8">
        <f t="shared" ref="BO4:BO67" si="24">BJ4</f>
        <v>31.19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940</v>
      </c>
      <c r="G5" s="16">
        <f>'[3]04'!G7</f>
        <v>0</v>
      </c>
      <c r="H5" s="17">
        <f t="shared" ref="H5:H68" si="27">SUM(B5:G5)</f>
        <v>1260</v>
      </c>
      <c r="I5" s="15">
        <f>'[3]04'!J7</f>
        <v>310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31.19</v>
      </c>
      <c r="AE5" s="8">
        <f t="shared" si="11"/>
        <v>31.19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31.19</v>
      </c>
      <c r="AL5" s="8">
        <f t="shared" si="3"/>
        <v>247.62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247.62</v>
      </c>
      <c r="AT5" s="8">
        <v>31.19</v>
      </c>
      <c r="AU5" s="8">
        <v>31.19</v>
      </c>
      <c r="AW5" s="204">
        <v>31.19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31.19</v>
      </c>
      <c r="BD5" s="204">
        <v>31.19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31.19</v>
      </c>
      <c r="BL5" s="8">
        <f t="shared" si="21"/>
        <v>31.19</v>
      </c>
      <c r="BM5" s="8">
        <f t="shared" si="22"/>
        <v>31.19</v>
      </c>
      <c r="BN5" s="8">
        <f t="shared" si="23"/>
        <v>31.19</v>
      </c>
      <c r="BO5" s="8">
        <f t="shared" si="24"/>
        <v>31.19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940</v>
      </c>
      <c r="G6" s="16">
        <f>'[3]04'!G8</f>
        <v>0</v>
      </c>
      <c r="H6" s="17">
        <f t="shared" si="27"/>
        <v>1260</v>
      </c>
      <c r="I6" s="15">
        <f>'[3]04'!J8</f>
        <v>310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31.19</v>
      </c>
      <c r="AE6" s="8">
        <f t="shared" si="11"/>
        <v>31.19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31.19</v>
      </c>
      <c r="AL6" s="8">
        <f t="shared" si="3"/>
        <v>247.62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247.62</v>
      </c>
      <c r="AT6" s="8">
        <v>31.19</v>
      </c>
      <c r="AU6" s="8">
        <v>31.19</v>
      </c>
      <c r="AW6" s="204">
        <v>31.19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31.19</v>
      </c>
      <c r="BD6" s="204">
        <v>31.19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31.19</v>
      </c>
      <c r="BL6" s="8">
        <f t="shared" si="21"/>
        <v>31.19</v>
      </c>
      <c r="BM6" s="8">
        <f t="shared" si="22"/>
        <v>31.19</v>
      </c>
      <c r="BN6" s="8">
        <f t="shared" si="23"/>
        <v>31.19</v>
      </c>
      <c r="BO6" s="8">
        <f t="shared" si="24"/>
        <v>31.19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940</v>
      </c>
      <c r="G7" s="16">
        <f>'[3]04'!G9</f>
        <v>0</v>
      </c>
      <c r="H7" s="17">
        <f t="shared" si="27"/>
        <v>1260</v>
      </c>
      <c r="I7" s="15">
        <f>'[3]04'!J9</f>
        <v>310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31.19</v>
      </c>
      <c r="AE7" s="8">
        <f t="shared" si="11"/>
        <v>31.19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31.19</v>
      </c>
      <c r="AL7" s="8">
        <f t="shared" si="3"/>
        <v>247.62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247.62</v>
      </c>
      <c r="AT7" s="8">
        <v>31.19</v>
      </c>
      <c r="AU7" s="8">
        <v>31.19</v>
      </c>
      <c r="AW7" s="204">
        <v>31.19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31.19</v>
      </c>
      <c r="BD7" s="204">
        <v>31.19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31.19</v>
      </c>
      <c r="BL7" s="8">
        <f t="shared" si="21"/>
        <v>31.19</v>
      </c>
      <c r="BM7" s="8">
        <f t="shared" si="22"/>
        <v>31.19</v>
      </c>
      <c r="BN7" s="8">
        <f t="shared" si="23"/>
        <v>31.19</v>
      </c>
      <c r="BO7" s="8">
        <f t="shared" si="24"/>
        <v>31.19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940</v>
      </c>
      <c r="G8" s="16">
        <f>'[3]04'!G10</f>
        <v>0</v>
      </c>
      <c r="H8" s="17">
        <f t="shared" si="27"/>
        <v>1260</v>
      </c>
      <c r="I8" s="15">
        <f>'[3]04'!J10</f>
        <v>310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31.19</v>
      </c>
      <c r="AE8" s="8">
        <f t="shared" si="11"/>
        <v>31.19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31.19</v>
      </c>
      <c r="AL8" s="8">
        <f t="shared" si="3"/>
        <v>247.62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247.62</v>
      </c>
      <c r="AT8" s="8">
        <v>31.19</v>
      </c>
      <c r="AU8" s="8">
        <v>31.19</v>
      </c>
      <c r="AW8" s="204">
        <v>31.19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31.19</v>
      </c>
      <c r="BD8" s="204">
        <v>31.19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31.19</v>
      </c>
      <c r="BL8" s="8">
        <f t="shared" si="21"/>
        <v>31.19</v>
      </c>
      <c r="BM8" s="8">
        <f t="shared" si="22"/>
        <v>31.19</v>
      </c>
      <c r="BN8" s="8">
        <f t="shared" si="23"/>
        <v>31.19</v>
      </c>
      <c r="BO8" s="8">
        <f t="shared" si="24"/>
        <v>31.19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940</v>
      </c>
      <c r="G9" s="16">
        <f>'[3]04'!G11</f>
        <v>0</v>
      </c>
      <c r="H9" s="17">
        <f t="shared" si="27"/>
        <v>1260</v>
      </c>
      <c r="I9" s="15">
        <f>'[3]04'!J11</f>
        <v>310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31.19</v>
      </c>
      <c r="AE9" s="8">
        <f t="shared" si="11"/>
        <v>31.19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31.19</v>
      </c>
      <c r="AL9" s="8">
        <f t="shared" si="3"/>
        <v>247.62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247.62</v>
      </c>
      <c r="AT9" s="8">
        <v>31.19</v>
      </c>
      <c r="AU9" s="8">
        <v>31.19</v>
      </c>
      <c r="AW9" s="204">
        <v>31.19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31.19</v>
      </c>
      <c r="BD9" s="204">
        <v>31.19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31.19</v>
      </c>
      <c r="BL9" s="8">
        <f t="shared" si="21"/>
        <v>31.19</v>
      </c>
      <c r="BM9" s="8">
        <f t="shared" si="22"/>
        <v>31.19</v>
      </c>
      <c r="BN9" s="8">
        <f t="shared" si="23"/>
        <v>31.19</v>
      </c>
      <c r="BO9" s="8">
        <f t="shared" si="24"/>
        <v>31.19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940</v>
      </c>
      <c r="G10" s="16">
        <f>'[3]04'!G12</f>
        <v>0</v>
      </c>
      <c r="H10" s="17">
        <f t="shared" si="27"/>
        <v>1260</v>
      </c>
      <c r="I10" s="15">
        <f>'[3]04'!J12</f>
        <v>310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31.19</v>
      </c>
      <c r="AE10" s="8">
        <f t="shared" si="11"/>
        <v>31.19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31.19</v>
      </c>
      <c r="AL10" s="8">
        <f t="shared" si="3"/>
        <v>247.62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247.62</v>
      </c>
      <c r="AT10" s="8">
        <v>31.19</v>
      </c>
      <c r="AU10" s="8">
        <v>31.19</v>
      </c>
      <c r="AW10" s="204">
        <v>31.19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31.19</v>
      </c>
      <c r="BD10" s="204">
        <v>31.19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31.19</v>
      </c>
      <c r="BL10" s="8">
        <f t="shared" si="21"/>
        <v>31.19</v>
      </c>
      <c r="BM10" s="8">
        <f t="shared" si="22"/>
        <v>31.19</v>
      </c>
      <c r="BN10" s="8">
        <f t="shared" si="23"/>
        <v>31.19</v>
      </c>
      <c r="BO10" s="8">
        <f t="shared" si="24"/>
        <v>31.19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940</v>
      </c>
      <c r="G11" s="16">
        <f>'[3]04'!G13</f>
        <v>0</v>
      </c>
      <c r="H11" s="17">
        <f t="shared" si="27"/>
        <v>1260</v>
      </c>
      <c r="I11" s="15">
        <f>'[3]04'!J13</f>
        <v>310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31.19</v>
      </c>
      <c r="AE11" s="8">
        <f t="shared" si="11"/>
        <v>31.19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31.19</v>
      </c>
      <c r="AL11" s="8">
        <f t="shared" si="3"/>
        <v>247.62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247.62</v>
      </c>
      <c r="AT11" s="8">
        <v>31.19</v>
      </c>
      <c r="AU11" s="8">
        <v>31.19</v>
      </c>
      <c r="AW11" s="204">
        <v>31.19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31.19</v>
      </c>
      <c r="BD11" s="204">
        <v>31.19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31.19</v>
      </c>
      <c r="BL11" s="8">
        <f t="shared" si="21"/>
        <v>31.19</v>
      </c>
      <c r="BM11" s="8">
        <f t="shared" si="22"/>
        <v>31.19</v>
      </c>
      <c r="BN11" s="8">
        <f t="shared" si="23"/>
        <v>31.19</v>
      </c>
      <c r="BO11" s="8">
        <f t="shared" si="24"/>
        <v>31.19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940</v>
      </c>
      <c r="G12" s="16">
        <f>'[3]04'!G14</f>
        <v>0</v>
      </c>
      <c r="H12" s="17">
        <f t="shared" si="27"/>
        <v>1260</v>
      </c>
      <c r="I12" s="15">
        <f>'[3]04'!J14</f>
        <v>310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31.19</v>
      </c>
      <c r="AE12" s="8">
        <f t="shared" si="11"/>
        <v>31.19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31.19</v>
      </c>
      <c r="AL12" s="8">
        <f t="shared" si="3"/>
        <v>247.62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247.62</v>
      </c>
      <c r="AT12" s="8">
        <v>31.19</v>
      </c>
      <c r="AU12" s="8">
        <v>31.19</v>
      </c>
      <c r="AW12" s="204">
        <v>31.19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31.19</v>
      </c>
      <c r="BD12" s="204">
        <v>31.19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31.19</v>
      </c>
      <c r="BL12" s="8">
        <f t="shared" si="21"/>
        <v>31.19</v>
      </c>
      <c r="BM12" s="8">
        <f t="shared" si="22"/>
        <v>31.19</v>
      </c>
      <c r="BN12" s="8">
        <f t="shared" si="23"/>
        <v>31.19</v>
      </c>
      <c r="BO12" s="8">
        <f t="shared" si="24"/>
        <v>31.19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940</v>
      </c>
      <c r="G13" s="16">
        <f>'[3]04'!G15</f>
        <v>0</v>
      </c>
      <c r="H13" s="17">
        <f t="shared" si="27"/>
        <v>1260</v>
      </c>
      <c r="I13" s="15">
        <f>'[3]04'!J15</f>
        <v>310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31.19</v>
      </c>
      <c r="AE13" s="8">
        <f t="shared" si="11"/>
        <v>31.19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31.19</v>
      </c>
      <c r="AL13" s="8">
        <f t="shared" si="3"/>
        <v>247.62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247.62</v>
      </c>
      <c r="AT13" s="8">
        <v>31.19</v>
      </c>
      <c r="AU13" s="8">
        <v>31.19</v>
      </c>
      <c r="AW13" s="204">
        <v>31.19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31.19</v>
      </c>
      <c r="BD13" s="204">
        <v>31.19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31.19</v>
      </c>
      <c r="BL13" s="8">
        <f t="shared" si="21"/>
        <v>31.19</v>
      </c>
      <c r="BM13" s="8">
        <f t="shared" si="22"/>
        <v>31.19</v>
      </c>
      <c r="BN13" s="8">
        <f t="shared" si="23"/>
        <v>31.19</v>
      </c>
      <c r="BO13" s="8">
        <f t="shared" si="24"/>
        <v>31.19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940</v>
      </c>
      <c r="G14" s="16">
        <f>'[3]04'!G16</f>
        <v>0</v>
      </c>
      <c r="H14" s="17">
        <f t="shared" si="27"/>
        <v>1260</v>
      </c>
      <c r="I14" s="15">
        <f>'[3]04'!J16</f>
        <v>310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31.19</v>
      </c>
      <c r="AE14" s="8">
        <f t="shared" si="11"/>
        <v>31.19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31.19</v>
      </c>
      <c r="AL14" s="8">
        <f t="shared" si="3"/>
        <v>247.62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247.62</v>
      </c>
      <c r="AT14" s="8">
        <v>31.19</v>
      </c>
      <c r="AU14" s="8">
        <v>31.19</v>
      </c>
      <c r="AW14" s="204">
        <v>31.19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31.19</v>
      </c>
      <c r="BD14" s="204">
        <v>31.19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31.19</v>
      </c>
      <c r="BL14" s="8">
        <f t="shared" si="21"/>
        <v>31.19</v>
      </c>
      <c r="BM14" s="8">
        <f t="shared" si="22"/>
        <v>31.19</v>
      </c>
      <c r="BN14" s="8">
        <f t="shared" si="23"/>
        <v>31.19</v>
      </c>
      <c r="BO14" s="8">
        <f t="shared" si="24"/>
        <v>31.19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940</v>
      </c>
      <c r="G15" s="16">
        <f>'[3]04'!G17</f>
        <v>0</v>
      </c>
      <c r="H15" s="17">
        <f t="shared" si="27"/>
        <v>1260</v>
      </c>
      <c r="I15" s="15">
        <f>'[3]04'!J17</f>
        <v>310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31.19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31.19</v>
      </c>
      <c r="AE15" s="8">
        <f t="shared" si="11"/>
        <v>31.19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31.19</v>
      </c>
      <c r="AL15" s="8">
        <f t="shared" si="3"/>
        <v>247.62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247.62</v>
      </c>
      <c r="AT15" s="8">
        <v>31.19</v>
      </c>
      <c r="AU15" s="8">
        <v>31.19</v>
      </c>
      <c r="AW15" s="204">
        <v>31.19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31.19</v>
      </c>
      <c r="BD15" s="204">
        <v>31.19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31.19</v>
      </c>
      <c r="BL15" s="8">
        <f t="shared" si="21"/>
        <v>31.19</v>
      </c>
      <c r="BM15" s="8">
        <f t="shared" si="22"/>
        <v>31.19</v>
      </c>
      <c r="BN15" s="8">
        <f t="shared" si="23"/>
        <v>31.19</v>
      </c>
      <c r="BO15" s="8">
        <f t="shared" si="24"/>
        <v>31.19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940</v>
      </c>
      <c r="G16" s="16">
        <f>'[3]04'!G18</f>
        <v>0</v>
      </c>
      <c r="H16" s="17">
        <f t="shared" si="27"/>
        <v>1260</v>
      </c>
      <c r="I16" s="15">
        <f>'[3]04'!J18</f>
        <v>310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31.19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31.19</v>
      </c>
      <c r="AE16" s="8">
        <f t="shared" si="11"/>
        <v>31.19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31.19</v>
      </c>
      <c r="AL16" s="8">
        <f t="shared" si="3"/>
        <v>247.62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247.62</v>
      </c>
      <c r="AT16" s="8">
        <v>31.19</v>
      </c>
      <c r="AU16" s="8">
        <v>31.19</v>
      </c>
      <c r="AW16" s="204">
        <v>31.19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31.19</v>
      </c>
      <c r="BD16" s="204">
        <v>31.19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31.19</v>
      </c>
      <c r="BL16" s="8">
        <f t="shared" si="21"/>
        <v>31.19</v>
      </c>
      <c r="BM16" s="8">
        <f t="shared" si="22"/>
        <v>31.19</v>
      </c>
      <c r="BN16" s="8">
        <f t="shared" si="23"/>
        <v>31.19</v>
      </c>
      <c r="BO16" s="8">
        <f t="shared" si="24"/>
        <v>31.19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940</v>
      </c>
      <c r="G17" s="16">
        <f>'[3]04'!G19</f>
        <v>0</v>
      </c>
      <c r="H17" s="17">
        <f t="shared" si="27"/>
        <v>1260</v>
      </c>
      <c r="I17" s="15">
        <f>'[3]04'!J19</f>
        <v>310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31.44</v>
      </c>
      <c r="AE17" s="8">
        <f t="shared" si="11"/>
        <v>31.44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31.44</v>
      </c>
      <c r="AL17" s="8">
        <f t="shared" si="3"/>
        <v>247.12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247.12</v>
      </c>
      <c r="AT17" s="8">
        <v>31.19</v>
      </c>
      <c r="AU17" s="8">
        <v>31.19</v>
      </c>
      <c r="AW17" s="204">
        <v>31.44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31.44</v>
      </c>
      <c r="BD17" s="204">
        <v>31.44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31.44</v>
      </c>
      <c r="BL17" s="8">
        <f t="shared" si="21"/>
        <v>31.19</v>
      </c>
      <c r="BM17" s="8">
        <f t="shared" si="22"/>
        <v>31.19</v>
      </c>
      <c r="BN17" s="8">
        <f t="shared" si="23"/>
        <v>31.44</v>
      </c>
      <c r="BO17" s="8">
        <f t="shared" si="24"/>
        <v>31.44</v>
      </c>
      <c r="BP17" s="182">
        <f t="shared" si="25"/>
        <v>-0.25</v>
      </c>
      <c r="BQ17" s="182">
        <f t="shared" si="26"/>
        <v>-0.25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940</v>
      </c>
      <c r="G18" s="16">
        <f>'[3]04'!G20</f>
        <v>0</v>
      </c>
      <c r="H18" s="17">
        <f t="shared" si="27"/>
        <v>1260</v>
      </c>
      <c r="I18" s="15">
        <f>'[3]04'!J20</f>
        <v>310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31.44</v>
      </c>
      <c r="AE18" s="8">
        <f t="shared" si="11"/>
        <v>31.44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31.44</v>
      </c>
      <c r="AL18" s="8">
        <f t="shared" si="3"/>
        <v>247.12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247.12</v>
      </c>
      <c r="AT18" s="8">
        <v>31.19</v>
      </c>
      <c r="AU18" s="8">
        <v>31.19</v>
      </c>
      <c r="AW18" s="204">
        <v>31.44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31.44</v>
      </c>
      <c r="BD18" s="204">
        <v>31.44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31.44</v>
      </c>
      <c r="BL18" s="8">
        <f t="shared" si="21"/>
        <v>31.19</v>
      </c>
      <c r="BM18" s="8">
        <f t="shared" si="22"/>
        <v>31.19</v>
      </c>
      <c r="BN18" s="8">
        <f t="shared" si="23"/>
        <v>31.44</v>
      </c>
      <c r="BO18" s="8">
        <f t="shared" si="24"/>
        <v>31.44</v>
      </c>
      <c r="BP18" s="182">
        <f t="shared" si="25"/>
        <v>-0.25</v>
      </c>
      <c r="BQ18" s="182">
        <f t="shared" si="26"/>
        <v>-0.25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940</v>
      </c>
      <c r="G19" s="16">
        <f>'[3]04'!G21</f>
        <v>0</v>
      </c>
      <c r="H19" s="17">
        <f t="shared" si="27"/>
        <v>1260</v>
      </c>
      <c r="I19" s="15">
        <f>'[3]04'!J21</f>
        <v>310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31.44</v>
      </c>
      <c r="AE19" s="8">
        <f t="shared" si="11"/>
        <v>31.44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31.44</v>
      </c>
      <c r="AL19" s="8">
        <f t="shared" ref="AL19:AQ61" si="31">Q19-X19-AE19</f>
        <v>247.12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247.12</v>
      </c>
      <c r="AT19" s="8">
        <v>31.44</v>
      </c>
      <c r="AU19" s="8">
        <v>31.44</v>
      </c>
      <c r="AW19" s="204">
        <v>31.44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31.44</v>
      </c>
      <c r="BD19" s="204">
        <v>31.44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31.44</v>
      </c>
      <c r="BL19" s="8">
        <f t="shared" si="21"/>
        <v>31.44</v>
      </c>
      <c r="BM19" s="8">
        <f t="shared" si="22"/>
        <v>31.44</v>
      </c>
      <c r="BN19" s="8">
        <f t="shared" si="23"/>
        <v>31.44</v>
      </c>
      <c r="BO19" s="8">
        <f t="shared" si="24"/>
        <v>31.44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940</v>
      </c>
      <c r="G20" s="16">
        <f>'[3]04'!G22</f>
        <v>0</v>
      </c>
      <c r="H20" s="17">
        <f t="shared" si="27"/>
        <v>1260</v>
      </c>
      <c r="I20" s="15">
        <f>'[3]04'!J22</f>
        <v>310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31.44</v>
      </c>
      <c r="AE20" s="8">
        <f t="shared" si="11"/>
        <v>31.44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31.44</v>
      </c>
      <c r="AL20" s="8">
        <f t="shared" si="31"/>
        <v>247.12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247.12</v>
      </c>
      <c r="AT20" s="8">
        <v>31.44</v>
      </c>
      <c r="AU20" s="8">
        <v>31.44</v>
      </c>
      <c r="AW20" s="204">
        <v>31.44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31.44</v>
      </c>
      <c r="BD20" s="204">
        <v>31.44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31.44</v>
      </c>
      <c r="BL20" s="8">
        <f t="shared" si="21"/>
        <v>31.44</v>
      </c>
      <c r="BM20" s="8">
        <f t="shared" si="22"/>
        <v>31.44</v>
      </c>
      <c r="BN20" s="8">
        <f t="shared" si="23"/>
        <v>31.44</v>
      </c>
      <c r="BO20" s="8">
        <f t="shared" si="24"/>
        <v>31.44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940</v>
      </c>
      <c r="G21" s="16">
        <f>'[3]04'!G23</f>
        <v>0</v>
      </c>
      <c r="H21" s="17">
        <f t="shared" si="27"/>
        <v>1260</v>
      </c>
      <c r="I21" s="15">
        <f>'[3]04'!J23</f>
        <v>310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31.44</v>
      </c>
      <c r="AE21" s="8">
        <f t="shared" si="11"/>
        <v>31.44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31.44</v>
      </c>
      <c r="AL21" s="8">
        <f t="shared" si="31"/>
        <v>247.12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247.12</v>
      </c>
      <c r="AT21" s="8">
        <v>31.44</v>
      </c>
      <c r="AU21" s="8">
        <v>31.44</v>
      </c>
      <c r="AW21" s="204">
        <v>31.44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31.44</v>
      </c>
      <c r="BD21" s="204">
        <v>31.44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31.44</v>
      </c>
      <c r="BL21" s="8">
        <f t="shared" si="21"/>
        <v>31.44</v>
      </c>
      <c r="BM21" s="8">
        <f t="shared" si="22"/>
        <v>31.44</v>
      </c>
      <c r="BN21" s="8">
        <f t="shared" si="23"/>
        <v>31.44</v>
      </c>
      <c r="BO21" s="8">
        <f t="shared" si="24"/>
        <v>31.44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940</v>
      </c>
      <c r="G22" s="16">
        <f>'[3]04'!G24</f>
        <v>0</v>
      </c>
      <c r="H22" s="17">
        <f t="shared" si="27"/>
        <v>1260</v>
      </c>
      <c r="I22" s="15">
        <f>'[3]04'!J24</f>
        <v>310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31.44</v>
      </c>
      <c r="AE22" s="8">
        <f t="shared" si="11"/>
        <v>31.44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31.44</v>
      </c>
      <c r="AL22" s="8">
        <f t="shared" si="31"/>
        <v>247.12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247.12</v>
      </c>
      <c r="AT22" s="8">
        <v>31.44</v>
      </c>
      <c r="AU22" s="8">
        <v>31.44</v>
      </c>
      <c r="AW22" s="204">
        <v>31.44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31.44</v>
      </c>
      <c r="BD22" s="204">
        <v>31.44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31.44</v>
      </c>
      <c r="BL22" s="8">
        <f t="shared" si="21"/>
        <v>31.44</v>
      </c>
      <c r="BM22" s="8">
        <f t="shared" si="22"/>
        <v>31.44</v>
      </c>
      <c r="BN22" s="8">
        <f t="shared" si="23"/>
        <v>31.44</v>
      </c>
      <c r="BO22" s="8">
        <f t="shared" si="24"/>
        <v>31.44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940</v>
      </c>
      <c r="G23" s="16">
        <f>'[3]04'!G25</f>
        <v>0</v>
      </c>
      <c r="H23" s="17">
        <f t="shared" si="27"/>
        <v>1260</v>
      </c>
      <c r="I23" s="15">
        <f>'[3]04'!J25</f>
        <v>310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31.44</v>
      </c>
      <c r="AE23" s="8">
        <f t="shared" si="11"/>
        <v>31.44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31.44</v>
      </c>
      <c r="AL23" s="8">
        <f t="shared" si="31"/>
        <v>247.12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247.12</v>
      </c>
      <c r="AT23" s="8">
        <v>31.44</v>
      </c>
      <c r="AU23" s="8">
        <v>31.44</v>
      </c>
      <c r="AW23" s="204">
        <v>31.44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31.44</v>
      </c>
      <c r="BD23" s="204">
        <v>31.44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31.44</v>
      </c>
      <c r="BL23" s="8">
        <f t="shared" si="21"/>
        <v>31.44</v>
      </c>
      <c r="BM23" s="8">
        <f t="shared" si="22"/>
        <v>31.44</v>
      </c>
      <c r="BN23" s="8">
        <f t="shared" si="23"/>
        <v>31.44</v>
      </c>
      <c r="BO23" s="8">
        <f t="shared" si="24"/>
        <v>31.44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940</v>
      </c>
      <c r="G24" s="16">
        <f>'[3]04'!G26</f>
        <v>0</v>
      </c>
      <c r="H24" s="17">
        <f t="shared" si="27"/>
        <v>1260</v>
      </c>
      <c r="I24" s="15">
        <f>'[3]04'!J26</f>
        <v>310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31.44</v>
      </c>
      <c r="AE24" s="8">
        <f t="shared" si="11"/>
        <v>31.44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31.44</v>
      </c>
      <c r="AL24" s="8">
        <f t="shared" si="31"/>
        <v>247.12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247.12</v>
      </c>
      <c r="AT24" s="8">
        <v>31.44</v>
      </c>
      <c r="AU24" s="8">
        <v>31.44</v>
      </c>
      <c r="AW24" s="204">
        <v>31.44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31.44</v>
      </c>
      <c r="BD24" s="204">
        <v>31.44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31.44</v>
      </c>
      <c r="BL24" s="8">
        <f t="shared" si="21"/>
        <v>31.44</v>
      </c>
      <c r="BM24" s="8">
        <f t="shared" si="22"/>
        <v>31.44</v>
      </c>
      <c r="BN24" s="8">
        <f t="shared" si="23"/>
        <v>31.44</v>
      </c>
      <c r="BO24" s="8">
        <f t="shared" si="24"/>
        <v>31.44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940</v>
      </c>
      <c r="G25" s="16">
        <f>'[3]04'!G27</f>
        <v>0</v>
      </c>
      <c r="H25" s="17">
        <f t="shared" si="27"/>
        <v>1260</v>
      </c>
      <c r="I25" s="15">
        <f>'[3]04'!J27</f>
        <v>310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31.44</v>
      </c>
      <c r="AE25" s="8">
        <f t="shared" si="11"/>
        <v>31.44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31.44</v>
      </c>
      <c r="AL25" s="8">
        <f t="shared" si="31"/>
        <v>247.12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247.12</v>
      </c>
      <c r="AT25" s="8">
        <v>31.44</v>
      </c>
      <c r="AU25" s="8">
        <v>31.44</v>
      </c>
      <c r="AW25" s="204">
        <v>31.44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31.44</v>
      </c>
      <c r="BD25" s="204">
        <v>31.44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31.44</v>
      </c>
      <c r="BL25" s="8">
        <f t="shared" si="21"/>
        <v>31.44</v>
      </c>
      <c r="BM25" s="8">
        <f t="shared" si="22"/>
        <v>31.44</v>
      </c>
      <c r="BN25" s="8">
        <f t="shared" si="23"/>
        <v>31.44</v>
      </c>
      <c r="BO25" s="8">
        <f t="shared" si="24"/>
        <v>31.44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940</v>
      </c>
      <c r="G26" s="16">
        <f>'[3]04'!G28</f>
        <v>0</v>
      </c>
      <c r="H26" s="17">
        <f t="shared" si="27"/>
        <v>1260</v>
      </c>
      <c r="I26" s="15">
        <f>'[3]04'!J28</f>
        <v>310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31.44</v>
      </c>
      <c r="AE26" s="8">
        <f t="shared" si="11"/>
        <v>31.44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31.44</v>
      </c>
      <c r="AL26" s="8">
        <f t="shared" si="31"/>
        <v>247.12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247.12</v>
      </c>
      <c r="AT26" s="8">
        <v>31.44</v>
      </c>
      <c r="AU26" s="8">
        <v>31.44</v>
      </c>
      <c r="AW26" s="204">
        <v>31.44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31.44</v>
      </c>
      <c r="BD26" s="204">
        <v>31.44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31.44</v>
      </c>
      <c r="BL26" s="8">
        <f t="shared" si="21"/>
        <v>31.44</v>
      </c>
      <c r="BM26" s="8">
        <f t="shared" si="22"/>
        <v>31.44</v>
      </c>
      <c r="BN26" s="8">
        <f t="shared" si="23"/>
        <v>31.44</v>
      </c>
      <c r="BO26" s="8">
        <f t="shared" si="24"/>
        <v>31.44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940</v>
      </c>
      <c r="G27" s="16">
        <f>'[3]04'!G29</f>
        <v>0</v>
      </c>
      <c r="H27" s="17">
        <f t="shared" si="27"/>
        <v>1260</v>
      </c>
      <c r="I27" s="15">
        <f>'[3]04'!J29</f>
        <v>310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31.44</v>
      </c>
      <c r="AE27" s="8">
        <f t="shared" si="11"/>
        <v>31.44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31.44</v>
      </c>
      <c r="AL27" s="8">
        <f t="shared" si="31"/>
        <v>247.12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247.12</v>
      </c>
      <c r="AT27" s="8">
        <v>31.44</v>
      </c>
      <c r="AU27" s="8">
        <v>31.44</v>
      </c>
      <c r="AW27" s="204">
        <v>31.44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31.44</v>
      </c>
      <c r="BD27" s="204">
        <v>31.44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31.44</v>
      </c>
      <c r="BL27" s="8">
        <f t="shared" si="21"/>
        <v>31.44</v>
      </c>
      <c r="BM27" s="8">
        <f t="shared" si="22"/>
        <v>31.44</v>
      </c>
      <c r="BN27" s="8">
        <f t="shared" si="23"/>
        <v>31.44</v>
      </c>
      <c r="BO27" s="8">
        <f t="shared" si="24"/>
        <v>31.44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940</v>
      </c>
      <c r="G28" s="16">
        <f>'[3]04'!G30</f>
        <v>0</v>
      </c>
      <c r="H28" s="17">
        <f t="shared" si="27"/>
        <v>1260</v>
      </c>
      <c r="I28" s="15">
        <f>'[3]04'!J30</f>
        <v>310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31.44</v>
      </c>
      <c r="AE28" s="8">
        <f t="shared" si="11"/>
        <v>31.44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31.44</v>
      </c>
      <c r="AL28" s="8">
        <f t="shared" si="31"/>
        <v>247.12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247.12</v>
      </c>
      <c r="AT28" s="8">
        <v>31.44</v>
      </c>
      <c r="AU28" s="8">
        <v>31.44</v>
      </c>
      <c r="AW28" s="204">
        <v>31.44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31.44</v>
      </c>
      <c r="BD28" s="204">
        <v>31.44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31.44</v>
      </c>
      <c r="BL28" s="8">
        <f t="shared" si="21"/>
        <v>31.44</v>
      </c>
      <c r="BM28" s="8">
        <f t="shared" si="22"/>
        <v>31.44</v>
      </c>
      <c r="BN28" s="8">
        <f t="shared" si="23"/>
        <v>31.44</v>
      </c>
      <c r="BO28" s="8">
        <f t="shared" si="24"/>
        <v>31.44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940</v>
      </c>
      <c r="G29" s="16">
        <f>'[3]04'!G31</f>
        <v>0</v>
      </c>
      <c r="H29" s="17">
        <f t="shared" si="27"/>
        <v>1260</v>
      </c>
      <c r="I29" s="15">
        <f>'[3]04'!J31</f>
        <v>310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31.44</v>
      </c>
      <c r="AE29" s="8">
        <f t="shared" si="11"/>
        <v>31.44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31.44</v>
      </c>
      <c r="AL29" s="8">
        <f t="shared" si="31"/>
        <v>247.12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247.12</v>
      </c>
      <c r="AT29" s="8">
        <v>31.44</v>
      </c>
      <c r="AU29" s="8">
        <v>31.44</v>
      </c>
      <c r="AW29" s="204">
        <v>31.44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31.44</v>
      </c>
      <c r="BD29" s="204">
        <v>31.44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31.44</v>
      </c>
      <c r="BL29" s="8">
        <f t="shared" si="21"/>
        <v>31.44</v>
      </c>
      <c r="BM29" s="8">
        <f t="shared" si="22"/>
        <v>31.44</v>
      </c>
      <c r="BN29" s="8">
        <f t="shared" si="23"/>
        <v>31.44</v>
      </c>
      <c r="BO29" s="8">
        <f t="shared" si="24"/>
        <v>31.44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940</v>
      </c>
      <c r="G30" s="16">
        <f>'[3]04'!G32</f>
        <v>0</v>
      </c>
      <c r="H30" s="17">
        <f t="shared" si="27"/>
        <v>1260</v>
      </c>
      <c r="I30" s="15">
        <f>'[3]04'!J32</f>
        <v>310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31.44</v>
      </c>
      <c r="AE30" s="8">
        <f t="shared" si="11"/>
        <v>31.44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31.44</v>
      </c>
      <c r="AL30" s="8">
        <f t="shared" si="31"/>
        <v>247.12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247.12</v>
      </c>
      <c r="AT30" s="8">
        <v>31.44</v>
      </c>
      <c r="AU30" s="8">
        <v>31.44</v>
      </c>
      <c r="AW30" s="204">
        <v>31.44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31.44</v>
      </c>
      <c r="BD30" s="204">
        <v>31.44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31.44</v>
      </c>
      <c r="BL30" s="8">
        <f t="shared" si="21"/>
        <v>31.44</v>
      </c>
      <c r="BM30" s="8">
        <f t="shared" si="22"/>
        <v>31.44</v>
      </c>
      <c r="BN30" s="8">
        <f t="shared" si="23"/>
        <v>31.44</v>
      </c>
      <c r="BO30" s="8">
        <f t="shared" si="24"/>
        <v>31.44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940</v>
      </c>
      <c r="G31" s="16">
        <f>'[3]04'!G33</f>
        <v>0</v>
      </c>
      <c r="H31" s="17">
        <f t="shared" si="27"/>
        <v>1260</v>
      </c>
      <c r="I31" s="15">
        <f>'[3]04'!J33</f>
        <v>310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31.44</v>
      </c>
      <c r="AE31" s="8">
        <f t="shared" si="11"/>
        <v>31.44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31.44</v>
      </c>
      <c r="AL31" s="8">
        <f t="shared" si="31"/>
        <v>247.12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247.12</v>
      </c>
      <c r="AT31" s="8">
        <v>31.44</v>
      </c>
      <c r="AU31" s="8">
        <v>31.44</v>
      </c>
      <c r="AW31" s="204">
        <v>31.44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31.44</v>
      </c>
      <c r="BD31" s="204">
        <v>31.44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31.44</v>
      </c>
      <c r="BL31" s="8">
        <f t="shared" si="21"/>
        <v>31.44</v>
      </c>
      <c r="BM31" s="8">
        <f t="shared" si="22"/>
        <v>31.44</v>
      </c>
      <c r="BN31" s="8">
        <f t="shared" si="23"/>
        <v>31.44</v>
      </c>
      <c r="BO31" s="8">
        <f t="shared" si="24"/>
        <v>31.44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940</v>
      </c>
      <c r="G32" s="16">
        <f>'[3]04'!G34</f>
        <v>0</v>
      </c>
      <c r="H32" s="17">
        <f t="shared" si="27"/>
        <v>1260</v>
      </c>
      <c r="I32" s="15">
        <f>'[3]04'!J34</f>
        <v>310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31.44</v>
      </c>
      <c r="AE32" s="8">
        <f t="shared" si="11"/>
        <v>31.44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31.44</v>
      </c>
      <c r="AL32" s="8">
        <f t="shared" si="31"/>
        <v>247.12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247.12</v>
      </c>
      <c r="AT32" s="8">
        <v>31.44</v>
      </c>
      <c r="AU32" s="8">
        <v>31.44</v>
      </c>
      <c r="AW32" s="204">
        <v>31.44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31.44</v>
      </c>
      <c r="BD32" s="204">
        <v>31.44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31.44</v>
      </c>
      <c r="BL32" s="8">
        <f t="shared" si="21"/>
        <v>31.44</v>
      </c>
      <c r="BM32" s="8">
        <f t="shared" si="22"/>
        <v>31.44</v>
      </c>
      <c r="BN32" s="8">
        <f t="shared" si="23"/>
        <v>31.44</v>
      </c>
      <c r="BO32" s="8">
        <f t="shared" si="24"/>
        <v>31.44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940</v>
      </c>
      <c r="G33" s="16">
        <f>'[3]04'!G35</f>
        <v>0</v>
      </c>
      <c r="H33" s="17">
        <f t="shared" si="27"/>
        <v>1260</v>
      </c>
      <c r="I33" s="15">
        <f>'[3]04'!J35</f>
        <v>298.42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298.42</v>
      </c>
      <c r="P33" s="18">
        <f>frq!C33</f>
        <v>1</v>
      </c>
      <c r="Q33" s="15">
        <f t="shared" si="29"/>
        <v>298.42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298.42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940</v>
      </c>
      <c r="G34" s="16">
        <f>'[3]04'!G36</f>
        <v>0</v>
      </c>
      <c r="H34" s="17">
        <f t="shared" si="27"/>
        <v>1260</v>
      </c>
      <c r="I34" s="15">
        <f>'[3]04'!J36</f>
        <v>278.80399999999997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278.80399999999997</v>
      </c>
      <c r="P34" s="18">
        <f>frq!C34</f>
        <v>1</v>
      </c>
      <c r="Q34" s="15">
        <f t="shared" si="29"/>
        <v>278.80399999999997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278.80399999999997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214.80399999999997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214.80399999999997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940</v>
      </c>
      <c r="G35" s="16">
        <f>'[3]04'!G37</f>
        <v>0</v>
      </c>
      <c r="H35" s="17">
        <f t="shared" si="27"/>
        <v>1260</v>
      </c>
      <c r="I35" s="15">
        <f>'[3]04'!J37</f>
        <v>278.80399999999997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278.80399999999997</v>
      </c>
      <c r="P35" s="18">
        <f>frq!C35</f>
        <v>1</v>
      </c>
      <c r="Q35" s="15">
        <f t="shared" si="29"/>
        <v>278.80399999999997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278.80399999999997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214.80399999999997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214.80399999999997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940</v>
      </c>
      <c r="G36" s="16">
        <f>'[3]04'!G38</f>
        <v>0</v>
      </c>
      <c r="H36" s="17">
        <f t="shared" si="27"/>
        <v>1260</v>
      </c>
      <c r="I36" s="15">
        <f>'[3]04'!J38</f>
        <v>278.80399999999997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278.80399999999997</v>
      </c>
      <c r="P36" s="18">
        <f>frq!C36</f>
        <v>1</v>
      </c>
      <c r="Q36" s="15">
        <f t="shared" si="29"/>
        <v>278.80399999999997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278.80399999999997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214.80399999999997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214.80399999999997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940</v>
      </c>
      <c r="G37" s="16">
        <f>'[3]04'!G39</f>
        <v>0</v>
      </c>
      <c r="H37" s="17">
        <f t="shared" si="27"/>
        <v>1260</v>
      </c>
      <c r="I37" s="15">
        <f>'[3]04'!J39</f>
        <v>278.80399999999997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278.80399999999997</v>
      </c>
      <c r="P37" s="18">
        <f>frq!C37</f>
        <v>1</v>
      </c>
      <c r="Q37" s="15">
        <f t="shared" si="29"/>
        <v>278.80399999999997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278.80399999999997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214.80399999999997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214.80399999999997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940</v>
      </c>
      <c r="G38" s="16">
        <f>'[3]04'!G40</f>
        <v>0</v>
      </c>
      <c r="H38" s="17">
        <f t="shared" si="27"/>
        <v>1260</v>
      </c>
      <c r="I38" s="15">
        <f>'[3]04'!J40</f>
        <v>278.80399999999997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278.80399999999997</v>
      </c>
      <c r="P38" s="18">
        <f>frq!C38</f>
        <v>1</v>
      </c>
      <c r="Q38" s="15">
        <f t="shared" si="29"/>
        <v>278.80399999999997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278.80399999999997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214.80399999999997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214.80399999999997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940</v>
      </c>
      <c r="G39" s="16">
        <f>'[3]04'!G41</f>
        <v>0</v>
      </c>
      <c r="H39" s="17">
        <f t="shared" si="27"/>
        <v>1260</v>
      </c>
      <c r="I39" s="15">
        <f>'[3]04'!J41</f>
        <v>278.80399999999997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278.80399999999997</v>
      </c>
      <c r="P39" s="18">
        <f>frq!C39</f>
        <v>1</v>
      </c>
      <c r="Q39" s="15">
        <f t="shared" si="29"/>
        <v>278.80399999999997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278.80399999999997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214.80399999999997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214.80399999999997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940</v>
      </c>
      <c r="G40" s="16">
        <f>'[3]04'!G42</f>
        <v>0</v>
      </c>
      <c r="H40" s="17">
        <f t="shared" si="27"/>
        <v>1260</v>
      </c>
      <c r="I40" s="15">
        <f>'[3]04'!J42</f>
        <v>278.80399999999997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278.80399999999997</v>
      </c>
      <c r="P40" s="18">
        <f>frq!C40</f>
        <v>1</v>
      </c>
      <c r="Q40" s="15">
        <f t="shared" si="29"/>
        <v>278.80399999999997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278.80399999999997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214.80399999999997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214.80399999999997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940</v>
      </c>
      <c r="G41" s="16">
        <f>'[3]04'!G43</f>
        <v>0</v>
      </c>
      <c r="H41" s="17">
        <f t="shared" si="27"/>
        <v>1260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25.2</v>
      </c>
      <c r="AE41" s="8">
        <f t="shared" si="11"/>
        <v>25.2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25.2</v>
      </c>
      <c r="AL41" s="8">
        <f t="shared" si="31"/>
        <v>219.60000000000002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219.60000000000002</v>
      </c>
      <c r="AT41" s="8">
        <v>25.2</v>
      </c>
      <c r="AU41" s="8">
        <v>25.2</v>
      </c>
      <c r="AW41" s="204">
        <v>25.2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25.2</v>
      </c>
      <c r="BD41" s="204">
        <v>25.2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25.2</v>
      </c>
      <c r="BL41" s="8">
        <f t="shared" si="21"/>
        <v>25.2</v>
      </c>
      <c r="BM41" s="8">
        <f t="shared" si="22"/>
        <v>25.2</v>
      </c>
      <c r="BN41" s="8">
        <f t="shared" si="23"/>
        <v>25.2</v>
      </c>
      <c r="BO41" s="8">
        <f t="shared" si="24"/>
        <v>25.2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940</v>
      </c>
      <c r="G42" s="16">
        <f>'[3]04'!G44</f>
        <v>0</v>
      </c>
      <c r="H42" s="17">
        <f t="shared" si="27"/>
        <v>1260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25.2</v>
      </c>
      <c r="AE42" s="8">
        <f t="shared" si="11"/>
        <v>25.2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25.2</v>
      </c>
      <c r="AL42" s="8">
        <f t="shared" si="31"/>
        <v>219.60000000000002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219.60000000000002</v>
      </c>
      <c r="AT42" s="8">
        <v>25.2</v>
      </c>
      <c r="AU42" s="8">
        <v>25.2</v>
      </c>
      <c r="AW42" s="204">
        <v>25.2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25.2</v>
      </c>
      <c r="BD42" s="204">
        <v>25.2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25.2</v>
      </c>
      <c r="BL42" s="8">
        <f t="shared" si="21"/>
        <v>25.2</v>
      </c>
      <c r="BM42" s="8">
        <f t="shared" si="22"/>
        <v>25.2</v>
      </c>
      <c r="BN42" s="8">
        <f t="shared" si="23"/>
        <v>25.2</v>
      </c>
      <c r="BO42" s="8">
        <f t="shared" si="24"/>
        <v>25.2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940</v>
      </c>
      <c r="G43" s="16">
        <f>'[3]04'!G45</f>
        <v>0</v>
      </c>
      <c r="H43" s="17">
        <f t="shared" si="27"/>
        <v>1260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25.2</v>
      </c>
      <c r="AE43" s="8">
        <f t="shared" si="11"/>
        <v>25.2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25.2</v>
      </c>
      <c r="AL43" s="8">
        <f t="shared" si="31"/>
        <v>219.60000000000002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219.60000000000002</v>
      </c>
      <c r="AT43" s="8">
        <v>25.2</v>
      </c>
      <c r="AU43" s="8">
        <v>25.2</v>
      </c>
      <c r="AW43" s="204">
        <v>25.2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25.2</v>
      </c>
      <c r="BD43" s="204">
        <v>25.2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25.2</v>
      </c>
      <c r="BL43" s="8">
        <f t="shared" si="21"/>
        <v>25.2</v>
      </c>
      <c r="BM43" s="8">
        <f t="shared" si="22"/>
        <v>25.2</v>
      </c>
      <c r="BN43" s="8">
        <f t="shared" si="23"/>
        <v>25.2</v>
      </c>
      <c r="BO43" s="8">
        <f t="shared" si="24"/>
        <v>25.2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940</v>
      </c>
      <c r="G44" s="16">
        <f>'[3]04'!G46</f>
        <v>0</v>
      </c>
      <c r="H44" s="17">
        <f t="shared" si="27"/>
        <v>1260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25.2</v>
      </c>
      <c r="AE44" s="8">
        <f t="shared" si="11"/>
        <v>25.2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25.2</v>
      </c>
      <c r="AL44" s="8">
        <f t="shared" si="31"/>
        <v>219.60000000000002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219.60000000000002</v>
      </c>
      <c r="AT44" s="8">
        <v>25.2</v>
      </c>
      <c r="AU44" s="8">
        <v>25.2</v>
      </c>
      <c r="AW44" s="204">
        <v>25.2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25.2</v>
      </c>
      <c r="BD44" s="204">
        <v>25.2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25.2</v>
      </c>
      <c r="BL44" s="8">
        <f t="shared" si="21"/>
        <v>25.2</v>
      </c>
      <c r="BM44" s="8">
        <f t="shared" si="22"/>
        <v>25.2</v>
      </c>
      <c r="BN44" s="8">
        <f t="shared" si="23"/>
        <v>25.2</v>
      </c>
      <c r="BO44" s="8">
        <f t="shared" si="24"/>
        <v>25.2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940</v>
      </c>
      <c r="G45" s="16">
        <f>'[3]04'!G47</f>
        <v>0</v>
      </c>
      <c r="H45" s="17">
        <f t="shared" si="27"/>
        <v>1260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25.2</v>
      </c>
      <c r="AE45" s="8">
        <f t="shared" si="11"/>
        <v>25.2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25.2</v>
      </c>
      <c r="AL45" s="8">
        <f t="shared" si="31"/>
        <v>219.60000000000002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219.60000000000002</v>
      </c>
      <c r="AT45" s="8">
        <v>25.2</v>
      </c>
      <c r="AU45" s="8">
        <v>25.2</v>
      </c>
      <c r="AW45" s="204">
        <v>25.2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25.2</v>
      </c>
      <c r="BD45" s="204">
        <v>25.2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25.2</v>
      </c>
      <c r="BL45" s="8">
        <f t="shared" si="21"/>
        <v>25.2</v>
      </c>
      <c r="BM45" s="8">
        <f t="shared" si="22"/>
        <v>25.2</v>
      </c>
      <c r="BN45" s="8">
        <f t="shared" si="23"/>
        <v>25.2</v>
      </c>
      <c r="BO45" s="8">
        <f t="shared" si="24"/>
        <v>25.2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940</v>
      </c>
      <c r="G46" s="16">
        <f>'[3]04'!G48</f>
        <v>0</v>
      </c>
      <c r="H46" s="17">
        <f t="shared" si="27"/>
        <v>1260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25.2</v>
      </c>
      <c r="AE46" s="8">
        <f t="shared" si="11"/>
        <v>25.2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25.2</v>
      </c>
      <c r="AL46" s="8">
        <f t="shared" si="31"/>
        <v>219.60000000000002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219.60000000000002</v>
      </c>
      <c r="AT46" s="8">
        <v>25.2</v>
      </c>
      <c r="AU46" s="8">
        <v>25.2</v>
      </c>
      <c r="AW46" s="204">
        <v>25.2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25.2</v>
      </c>
      <c r="BD46" s="204">
        <v>25.2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25.2</v>
      </c>
      <c r="BL46" s="8">
        <f t="shared" si="21"/>
        <v>25.2</v>
      </c>
      <c r="BM46" s="8">
        <f t="shared" si="22"/>
        <v>25.2</v>
      </c>
      <c r="BN46" s="8">
        <f t="shared" si="23"/>
        <v>25.2</v>
      </c>
      <c r="BO46" s="8">
        <f t="shared" si="24"/>
        <v>25.2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940</v>
      </c>
      <c r="G47" s="16">
        <f>'[3]04'!G49</f>
        <v>0</v>
      </c>
      <c r="H47" s="17">
        <f t="shared" si="27"/>
        <v>1260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23.05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23.05</v>
      </c>
      <c r="AL47" s="8">
        <f t="shared" si="31"/>
        <v>214.95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214.95</v>
      </c>
      <c r="AT47" s="8">
        <v>32</v>
      </c>
      <c r="AU47" s="8">
        <v>23.05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23.05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23.05</v>
      </c>
      <c r="BL47" s="8">
        <f t="shared" si="21"/>
        <v>32</v>
      </c>
      <c r="BM47" s="8">
        <f t="shared" si="22"/>
        <v>23.05</v>
      </c>
      <c r="BN47" s="8">
        <f t="shared" si="23"/>
        <v>32</v>
      </c>
      <c r="BO47" s="8">
        <f t="shared" si="24"/>
        <v>23.05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940</v>
      </c>
      <c r="G48" s="16">
        <f>'[3]04'!G50</f>
        <v>0</v>
      </c>
      <c r="H48" s="17">
        <f t="shared" si="27"/>
        <v>1260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23.05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23.05</v>
      </c>
      <c r="AL48" s="8">
        <f t="shared" si="31"/>
        <v>214.95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214.95</v>
      </c>
      <c r="AT48" s="8">
        <v>32</v>
      </c>
      <c r="AU48" s="8">
        <v>23.05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23.05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23.05</v>
      </c>
      <c r="BL48" s="8">
        <f t="shared" si="21"/>
        <v>32</v>
      </c>
      <c r="BM48" s="8">
        <f t="shared" si="22"/>
        <v>23.05</v>
      </c>
      <c r="BN48" s="8">
        <f t="shared" si="23"/>
        <v>32</v>
      </c>
      <c r="BO48" s="8">
        <f t="shared" si="24"/>
        <v>23.05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940</v>
      </c>
      <c r="G49" s="16">
        <f>'[3]04'!G51</f>
        <v>0</v>
      </c>
      <c r="H49" s="17">
        <f t="shared" si="27"/>
        <v>1260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3.6</v>
      </c>
      <c r="AL49" s="8">
        <f t="shared" si="31"/>
        <v>234.4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</v>
      </c>
      <c r="AT49" s="8">
        <v>32</v>
      </c>
      <c r="AU49" s="8">
        <v>3.6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3.6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3.6</v>
      </c>
      <c r="BL49" s="8">
        <f t="shared" si="21"/>
        <v>32</v>
      </c>
      <c r="BM49" s="8">
        <f t="shared" si="22"/>
        <v>3.6</v>
      </c>
      <c r="BN49" s="8">
        <f t="shared" si="23"/>
        <v>32</v>
      </c>
      <c r="BO49" s="8">
        <f t="shared" si="24"/>
        <v>3.6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940</v>
      </c>
      <c r="G50" s="16">
        <f>'[3]04'!G52</f>
        <v>0</v>
      </c>
      <c r="H50" s="17">
        <f t="shared" si="27"/>
        <v>1260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3.6</v>
      </c>
      <c r="AL50" s="8">
        <f t="shared" si="31"/>
        <v>234.4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</v>
      </c>
      <c r="AT50" s="8">
        <v>32</v>
      </c>
      <c r="AU50" s="8">
        <v>3.6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3.6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3.6</v>
      </c>
      <c r="BL50" s="8">
        <f t="shared" si="21"/>
        <v>32</v>
      </c>
      <c r="BM50" s="8">
        <f t="shared" si="22"/>
        <v>3.6</v>
      </c>
      <c r="BN50" s="8">
        <f t="shared" si="23"/>
        <v>32</v>
      </c>
      <c r="BO50" s="8">
        <f t="shared" si="24"/>
        <v>3.6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920</v>
      </c>
      <c r="G51" s="16">
        <f>'[3]04'!G53</f>
        <v>0</v>
      </c>
      <c r="H51" s="17">
        <f t="shared" si="27"/>
        <v>1240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8.6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8.6</v>
      </c>
      <c r="AL51" s="8">
        <f t="shared" si="31"/>
        <v>229.4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229.4</v>
      </c>
      <c r="AT51" s="8">
        <v>32</v>
      </c>
      <c r="AU51" s="8">
        <v>8.6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8.6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8.6</v>
      </c>
      <c r="BL51" s="8">
        <f t="shared" si="21"/>
        <v>32</v>
      </c>
      <c r="BM51" s="8">
        <f t="shared" si="22"/>
        <v>8.6</v>
      </c>
      <c r="BN51" s="8">
        <f t="shared" si="23"/>
        <v>32</v>
      </c>
      <c r="BO51" s="8">
        <f t="shared" si="24"/>
        <v>8.6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920</v>
      </c>
      <c r="G52" s="16">
        <f>'[3]04'!G54</f>
        <v>0</v>
      </c>
      <c r="H52" s="17">
        <f t="shared" si="27"/>
        <v>1240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8.6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8.6</v>
      </c>
      <c r="AL52" s="8">
        <f t="shared" si="31"/>
        <v>229.4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229.4</v>
      </c>
      <c r="AT52" s="8">
        <v>32</v>
      </c>
      <c r="AU52" s="8">
        <v>8.6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8.6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8.6</v>
      </c>
      <c r="BL52" s="8">
        <f t="shared" si="21"/>
        <v>32</v>
      </c>
      <c r="BM52" s="8">
        <f t="shared" si="22"/>
        <v>8.6</v>
      </c>
      <c r="BN52" s="8">
        <f t="shared" si="23"/>
        <v>32</v>
      </c>
      <c r="BO52" s="8">
        <f t="shared" si="24"/>
        <v>8.6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920</v>
      </c>
      <c r="G53" s="16">
        <f>'[3]04'!G55</f>
        <v>0</v>
      </c>
      <c r="H53" s="17">
        <f t="shared" si="27"/>
        <v>1240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20.3</v>
      </c>
      <c r="AE53" s="8">
        <f t="shared" si="11"/>
        <v>20.3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20.3</v>
      </c>
      <c r="AL53" s="8">
        <f t="shared" si="31"/>
        <v>229.39999999999998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229.39999999999998</v>
      </c>
      <c r="AT53" s="8">
        <v>20.3</v>
      </c>
      <c r="AU53" s="8">
        <v>20.3</v>
      </c>
      <c r="AW53" s="204">
        <v>20.3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20.3</v>
      </c>
      <c r="BD53" s="204">
        <v>20.3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20.3</v>
      </c>
      <c r="BL53" s="8">
        <f t="shared" si="21"/>
        <v>20.3</v>
      </c>
      <c r="BM53" s="8">
        <f t="shared" si="22"/>
        <v>20.3</v>
      </c>
      <c r="BN53" s="8">
        <f t="shared" si="23"/>
        <v>20.3</v>
      </c>
      <c r="BO53" s="8">
        <f t="shared" si="24"/>
        <v>20.3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920</v>
      </c>
      <c r="G54" s="16">
        <f>'[3]04'!G56</f>
        <v>0</v>
      </c>
      <c r="H54" s="17">
        <f t="shared" si="27"/>
        <v>1240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20.3</v>
      </c>
      <c r="AE54" s="8">
        <f t="shared" si="11"/>
        <v>20.3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20.3</v>
      </c>
      <c r="AL54" s="8">
        <f t="shared" si="31"/>
        <v>229.39999999999998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229.39999999999998</v>
      </c>
      <c r="AT54" s="8">
        <v>20.3</v>
      </c>
      <c r="AU54" s="8">
        <v>20.3</v>
      </c>
      <c r="AW54" s="204">
        <v>20.3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20.3</v>
      </c>
      <c r="BD54" s="204">
        <v>20.3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20.3</v>
      </c>
      <c r="BL54" s="8">
        <f t="shared" si="21"/>
        <v>20.3</v>
      </c>
      <c r="BM54" s="8">
        <f t="shared" si="22"/>
        <v>20.3</v>
      </c>
      <c r="BN54" s="8">
        <f t="shared" si="23"/>
        <v>20.3</v>
      </c>
      <c r="BO54" s="8">
        <f t="shared" si="24"/>
        <v>20.3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920</v>
      </c>
      <c r="G55" s="16">
        <f>'[3]04'!G57</f>
        <v>0</v>
      </c>
      <c r="H55" s="17">
        <f t="shared" si="27"/>
        <v>1240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25.41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25.41</v>
      </c>
      <c r="AE55" s="8">
        <f t="shared" si="11"/>
        <v>25.41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25.41</v>
      </c>
      <c r="AL55" s="8">
        <f t="shared" si="31"/>
        <v>219.18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219.18</v>
      </c>
      <c r="AT55" s="8">
        <v>25.41</v>
      </c>
      <c r="AU55" s="8">
        <v>25.41</v>
      </c>
      <c r="AW55" s="204">
        <v>25.41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25.41</v>
      </c>
      <c r="BD55" s="204">
        <v>25.41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25.41</v>
      </c>
      <c r="BL55" s="8">
        <f t="shared" si="21"/>
        <v>25.41</v>
      </c>
      <c r="BM55" s="8">
        <f t="shared" si="22"/>
        <v>25.41</v>
      </c>
      <c r="BN55" s="8">
        <f t="shared" si="23"/>
        <v>25.41</v>
      </c>
      <c r="BO55" s="8">
        <f t="shared" si="24"/>
        <v>25.41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920</v>
      </c>
      <c r="G56" s="16">
        <f>'[3]04'!G58</f>
        <v>0</v>
      </c>
      <c r="H56" s="17">
        <f t="shared" si="27"/>
        <v>1240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25.41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25.41</v>
      </c>
      <c r="AE56" s="8">
        <f t="shared" si="11"/>
        <v>25.41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25.41</v>
      </c>
      <c r="AL56" s="8">
        <f t="shared" si="31"/>
        <v>219.18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219.18</v>
      </c>
      <c r="AT56" s="8">
        <v>25.41</v>
      </c>
      <c r="AU56" s="8">
        <v>25.41</v>
      </c>
      <c r="AW56" s="204">
        <v>25.41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25.41</v>
      </c>
      <c r="BD56" s="204">
        <v>25.41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25.41</v>
      </c>
      <c r="BL56" s="8">
        <f t="shared" si="21"/>
        <v>25.41</v>
      </c>
      <c r="BM56" s="8">
        <f t="shared" si="22"/>
        <v>25.41</v>
      </c>
      <c r="BN56" s="8">
        <f t="shared" si="23"/>
        <v>25.41</v>
      </c>
      <c r="BO56" s="8">
        <f t="shared" si="24"/>
        <v>25.41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920</v>
      </c>
      <c r="G57" s="16">
        <f>'[3]04'!G59</f>
        <v>0</v>
      </c>
      <c r="H57" s="17">
        <f t="shared" si="27"/>
        <v>1240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20.3</v>
      </c>
      <c r="AE57" s="8">
        <f t="shared" si="11"/>
        <v>20.3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20.3</v>
      </c>
      <c r="AL57" s="8">
        <f t="shared" si="31"/>
        <v>229.39999999999998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229.39999999999998</v>
      </c>
      <c r="AT57" s="8">
        <v>20.3</v>
      </c>
      <c r="AU57" s="8">
        <v>20.3</v>
      </c>
      <c r="AW57" s="204">
        <v>20.3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20.3</v>
      </c>
      <c r="BD57" s="204">
        <v>20.3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20.3</v>
      </c>
      <c r="BL57" s="8">
        <f t="shared" si="21"/>
        <v>20.3</v>
      </c>
      <c r="BM57" s="8">
        <f t="shared" si="22"/>
        <v>20.3</v>
      </c>
      <c r="BN57" s="8">
        <f t="shared" si="23"/>
        <v>20.3</v>
      </c>
      <c r="BO57" s="8">
        <f t="shared" si="24"/>
        <v>20.3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920</v>
      </c>
      <c r="G58" s="16">
        <f>'[3]04'!G60</f>
        <v>0</v>
      </c>
      <c r="H58" s="17">
        <f t="shared" si="27"/>
        <v>1240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20.3</v>
      </c>
      <c r="AE58" s="8">
        <f t="shared" si="11"/>
        <v>20.3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20.3</v>
      </c>
      <c r="AL58" s="8">
        <f t="shared" si="31"/>
        <v>229.39999999999998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229.39999999999998</v>
      </c>
      <c r="AT58" s="8">
        <v>20.3</v>
      </c>
      <c r="AU58" s="8">
        <v>20.3</v>
      </c>
      <c r="AW58" s="204">
        <v>20.3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20.3</v>
      </c>
      <c r="BD58" s="204">
        <v>20.3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20.3</v>
      </c>
      <c r="BL58" s="8">
        <f t="shared" si="21"/>
        <v>20.3</v>
      </c>
      <c r="BM58" s="8">
        <f t="shared" si="22"/>
        <v>20.3</v>
      </c>
      <c r="BN58" s="8">
        <f t="shared" si="23"/>
        <v>20.3</v>
      </c>
      <c r="BO58" s="8">
        <f t="shared" si="24"/>
        <v>20.3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920</v>
      </c>
      <c r="G59" s="16">
        <f>'[3]04'!G61</f>
        <v>0</v>
      </c>
      <c r="H59" s="17">
        <f t="shared" si="27"/>
        <v>1240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20.3</v>
      </c>
      <c r="AE59" s="8">
        <f t="shared" si="11"/>
        <v>20.3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20.3</v>
      </c>
      <c r="AL59" s="8">
        <f t="shared" si="31"/>
        <v>229.39999999999998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229.39999999999998</v>
      </c>
      <c r="AT59" s="8">
        <v>20.3</v>
      </c>
      <c r="AU59" s="8">
        <v>20.3</v>
      </c>
      <c r="AW59" s="204">
        <v>20.3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20.3</v>
      </c>
      <c r="BD59" s="204">
        <v>20.3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20.3</v>
      </c>
      <c r="BL59" s="8">
        <f t="shared" si="21"/>
        <v>20.3</v>
      </c>
      <c r="BM59" s="8">
        <f t="shared" si="22"/>
        <v>20.3</v>
      </c>
      <c r="BN59" s="8">
        <f t="shared" si="23"/>
        <v>20.3</v>
      </c>
      <c r="BO59" s="8">
        <f t="shared" si="24"/>
        <v>20.3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920</v>
      </c>
      <c r="G60" s="16">
        <f>'[3]04'!G62</f>
        <v>0</v>
      </c>
      <c r="H60" s="17">
        <f t="shared" si="27"/>
        <v>1240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20.3</v>
      </c>
      <c r="AE60" s="8">
        <f t="shared" si="11"/>
        <v>20.3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20.3</v>
      </c>
      <c r="AL60" s="8">
        <f t="shared" si="31"/>
        <v>229.39999999999998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229.39999999999998</v>
      </c>
      <c r="AT60" s="8">
        <v>20.3</v>
      </c>
      <c r="AU60" s="8">
        <v>20.3</v>
      </c>
      <c r="AW60" s="204">
        <v>20.3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20.3</v>
      </c>
      <c r="BD60" s="204">
        <v>20.3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20.3</v>
      </c>
      <c r="BL60" s="8">
        <f t="shared" si="21"/>
        <v>20.3</v>
      </c>
      <c r="BM60" s="8">
        <f t="shared" si="22"/>
        <v>20.3</v>
      </c>
      <c r="BN60" s="8">
        <f t="shared" si="23"/>
        <v>20.3</v>
      </c>
      <c r="BO60" s="8">
        <f t="shared" si="24"/>
        <v>20.3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920</v>
      </c>
      <c r="G61" s="16">
        <f>'[3]04'!G63</f>
        <v>0</v>
      </c>
      <c r="H61" s="17">
        <f t="shared" si="27"/>
        <v>1240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20.3</v>
      </c>
      <c r="AE61" s="8">
        <f t="shared" si="11"/>
        <v>20.3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</v>
      </c>
      <c r="AL61" s="8">
        <f t="shared" si="31"/>
        <v>229.39999999999998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229.39999999999998</v>
      </c>
      <c r="AT61" s="8">
        <v>20.3</v>
      </c>
      <c r="AU61" s="8">
        <v>20.3</v>
      </c>
      <c r="AW61" s="204">
        <v>20.3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20.3</v>
      </c>
      <c r="BD61" s="204">
        <v>20.3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20.3</v>
      </c>
      <c r="BL61" s="8">
        <f t="shared" si="21"/>
        <v>20.3</v>
      </c>
      <c r="BM61" s="8">
        <f t="shared" si="22"/>
        <v>20.3</v>
      </c>
      <c r="BN61" s="8">
        <f t="shared" si="23"/>
        <v>20.3</v>
      </c>
      <c r="BO61" s="8">
        <f t="shared" si="24"/>
        <v>20.3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920</v>
      </c>
      <c r="G62" s="16">
        <f>'[3]04'!G64</f>
        <v>0</v>
      </c>
      <c r="H62" s="17">
        <f t="shared" si="27"/>
        <v>1240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20.3</v>
      </c>
      <c r="AE62" s="8">
        <f t="shared" si="11"/>
        <v>20.3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</v>
      </c>
      <c r="AL62" s="8">
        <f t="shared" ref="AL62:AN98" si="35">Q62-X62-AE62</f>
        <v>229.39999999999998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229.39999999999998</v>
      </c>
      <c r="AT62" s="8">
        <v>20.3</v>
      </c>
      <c r="AU62" s="8">
        <v>20.3</v>
      </c>
      <c r="AW62" s="204">
        <v>20.3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20.3</v>
      </c>
      <c r="BD62" s="204">
        <v>20.3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20.3</v>
      </c>
      <c r="BL62" s="8">
        <f t="shared" si="21"/>
        <v>20.3</v>
      </c>
      <c r="BM62" s="8">
        <f t="shared" si="22"/>
        <v>20.3</v>
      </c>
      <c r="BN62" s="8">
        <f t="shared" si="23"/>
        <v>20.3</v>
      </c>
      <c r="BO62" s="8">
        <f t="shared" si="24"/>
        <v>20.3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920</v>
      </c>
      <c r="G63" s="16">
        <f>'[3]04'!G65</f>
        <v>0</v>
      </c>
      <c r="H63" s="17">
        <f t="shared" si="27"/>
        <v>1240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20.3</v>
      </c>
      <c r="AE63" s="8">
        <f t="shared" si="11"/>
        <v>20.3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</v>
      </c>
      <c r="AL63" s="8">
        <f t="shared" si="35"/>
        <v>229.39999999999998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229.39999999999998</v>
      </c>
      <c r="AT63" s="8">
        <v>20.3</v>
      </c>
      <c r="AU63" s="8">
        <v>20.3</v>
      </c>
      <c r="AW63" s="204">
        <v>20.3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20.3</v>
      </c>
      <c r="BD63" s="204">
        <v>20.3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20.3</v>
      </c>
      <c r="BL63" s="8">
        <f t="shared" si="21"/>
        <v>20.3</v>
      </c>
      <c r="BM63" s="8">
        <f t="shared" si="22"/>
        <v>20.3</v>
      </c>
      <c r="BN63" s="8">
        <f t="shared" si="23"/>
        <v>20.3</v>
      </c>
      <c r="BO63" s="8">
        <f t="shared" si="24"/>
        <v>20.3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920</v>
      </c>
      <c r="G64" s="16">
        <f>'[3]04'!G66</f>
        <v>0</v>
      </c>
      <c r="H64" s="17">
        <f t="shared" si="27"/>
        <v>1240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7.99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7.99</v>
      </c>
      <c r="AE64" s="8">
        <f t="shared" si="11"/>
        <v>7.99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7.99</v>
      </c>
      <c r="AL64" s="8">
        <f t="shared" si="35"/>
        <v>254.01999999999998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254.01999999999998</v>
      </c>
      <c r="AT64" s="8">
        <v>7.99</v>
      </c>
      <c r="AU64" s="8">
        <v>7.99</v>
      </c>
      <c r="AW64" s="204">
        <v>7.99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7.99</v>
      </c>
      <c r="BD64" s="204">
        <v>7.99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7.99</v>
      </c>
      <c r="BL64" s="8">
        <f t="shared" si="21"/>
        <v>7.99</v>
      </c>
      <c r="BM64" s="8">
        <f t="shared" si="22"/>
        <v>7.99</v>
      </c>
      <c r="BN64" s="8">
        <f t="shared" si="23"/>
        <v>7.99</v>
      </c>
      <c r="BO64" s="8">
        <f t="shared" si="24"/>
        <v>7.99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920</v>
      </c>
      <c r="G65" s="16">
        <f>'[3]04'!G67</f>
        <v>0</v>
      </c>
      <c r="H65" s="17">
        <f t="shared" si="27"/>
        <v>1240</v>
      </c>
      <c r="I65" s="15">
        <f>'[3]04'!J67</f>
        <v>286.02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286.02</v>
      </c>
      <c r="P65" s="18">
        <f>frq!C65</f>
        <v>1</v>
      </c>
      <c r="Q65" s="15">
        <f t="shared" si="33"/>
        <v>286.02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286.02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254.01999999999998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254.01999999999998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920</v>
      </c>
      <c r="G66" s="16">
        <f>'[3]04'!G68</f>
        <v>0</v>
      </c>
      <c r="H66" s="17">
        <f t="shared" si="27"/>
        <v>1240</v>
      </c>
      <c r="I66" s="15">
        <f>'[3]04'!J68</f>
        <v>286.02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286.02</v>
      </c>
      <c r="P66" s="18">
        <f>frq!C66</f>
        <v>1</v>
      </c>
      <c r="Q66" s="15">
        <f t="shared" si="33"/>
        <v>286.02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286.02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254.01999999999998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254.01999999999998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920</v>
      </c>
      <c r="G67" s="16">
        <f>'[3]04'!G69</f>
        <v>0</v>
      </c>
      <c r="H67" s="17">
        <f t="shared" si="27"/>
        <v>1240</v>
      </c>
      <c r="I67" s="15">
        <f>'[3]04'!J69</f>
        <v>286.02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286.02</v>
      </c>
      <c r="P67" s="18">
        <f>frq!C67</f>
        <v>1</v>
      </c>
      <c r="Q67" s="15">
        <f t="shared" si="33"/>
        <v>286.02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254.01999999999998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254.01999999999998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920</v>
      </c>
      <c r="G68" s="16">
        <f>'[3]04'!G70</f>
        <v>0</v>
      </c>
      <c r="H68" s="17">
        <f t="shared" si="27"/>
        <v>1240</v>
      </c>
      <c r="I68" s="15">
        <f>'[3]04'!J70</f>
        <v>286.02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286.02</v>
      </c>
      <c r="P68" s="18">
        <f>frq!C68</f>
        <v>1</v>
      </c>
      <c r="Q68" s="15">
        <f t="shared" si="33"/>
        <v>286.02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254.01999999999998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254.01999999999998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920</v>
      </c>
      <c r="G69" s="16">
        <f>'[3]04'!G71</f>
        <v>0</v>
      </c>
      <c r="H69" s="17">
        <f t="shared" ref="H69:H98" si="59">SUM(B69:G69)</f>
        <v>1240</v>
      </c>
      <c r="I69" s="15">
        <f>'[3]04'!J71</f>
        <v>286.02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286.02</v>
      </c>
      <c r="P69" s="18">
        <f>frq!C69</f>
        <v>1</v>
      </c>
      <c r="Q69" s="15">
        <f t="shared" si="33"/>
        <v>286.02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254.01999999999998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254.01999999999998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920</v>
      </c>
      <c r="G70" s="16">
        <f>'[3]04'!G72</f>
        <v>0</v>
      </c>
      <c r="H70" s="17">
        <f t="shared" si="59"/>
        <v>1240</v>
      </c>
      <c r="I70" s="15">
        <f>'[3]04'!J72</f>
        <v>286.02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286.02</v>
      </c>
      <c r="P70" s="18">
        <f>frq!C70</f>
        <v>1</v>
      </c>
      <c r="Q70" s="15">
        <f t="shared" si="33"/>
        <v>286.02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286.02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254.01999999999998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254.01999999999998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920</v>
      </c>
      <c r="G71" s="16">
        <f>'[3]04'!G73</f>
        <v>0</v>
      </c>
      <c r="H71" s="17">
        <f t="shared" si="59"/>
        <v>1240</v>
      </c>
      <c r="I71" s="15">
        <f>'[3]04'!J73</f>
        <v>286.02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286.02</v>
      </c>
      <c r="P71" s="18">
        <f>frq!C71</f>
        <v>1</v>
      </c>
      <c r="Q71" s="15">
        <f t="shared" si="33"/>
        <v>286.02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286.02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254.01999999999998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254.01999999999998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920</v>
      </c>
      <c r="G72" s="16">
        <f>'[3]04'!G74</f>
        <v>0</v>
      </c>
      <c r="H72" s="17">
        <f t="shared" si="59"/>
        <v>1240</v>
      </c>
      <c r="I72" s="15">
        <f>'[3]04'!J74</f>
        <v>286.02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286.02</v>
      </c>
      <c r="P72" s="18">
        <f>frq!C72</f>
        <v>1</v>
      </c>
      <c r="Q72" s="15">
        <f t="shared" si="33"/>
        <v>286.02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286.02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254.01999999999998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254.01999999999998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920</v>
      </c>
      <c r="G73" s="16">
        <f>'[3]04'!G75</f>
        <v>0</v>
      </c>
      <c r="H73" s="17">
        <f t="shared" si="59"/>
        <v>1240</v>
      </c>
      <c r="I73" s="15">
        <f>'[3]04'!J75</f>
        <v>286.02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286.02</v>
      </c>
      <c r="P73" s="18">
        <f>frq!C73</f>
        <v>1</v>
      </c>
      <c r="Q73" s="15">
        <f t="shared" si="33"/>
        <v>286.02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254.01999999999998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920</v>
      </c>
      <c r="G74" s="16">
        <f>'[3]04'!G76</f>
        <v>0</v>
      </c>
      <c r="H74" s="17">
        <f t="shared" si="59"/>
        <v>1240</v>
      </c>
      <c r="I74" s="15">
        <f>'[3]04'!J76</f>
        <v>286.02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940</v>
      </c>
      <c r="G75" s="16">
        <f>'[3]04'!G77</f>
        <v>0</v>
      </c>
      <c r="H75" s="17">
        <f t="shared" si="59"/>
        <v>1260</v>
      </c>
      <c r="I75" s="15">
        <f>'[3]04'!J77</f>
        <v>300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30.19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30.19</v>
      </c>
      <c r="AE75" s="8">
        <f t="shared" si="43"/>
        <v>30.19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30.19</v>
      </c>
      <c r="AL75" s="8">
        <f t="shared" si="35"/>
        <v>239.62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239.62</v>
      </c>
      <c r="AT75" s="8">
        <v>32</v>
      </c>
      <c r="AU75" s="8">
        <v>0</v>
      </c>
      <c r="AW75" s="204">
        <v>30.19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30.19</v>
      </c>
      <c r="BD75" s="204">
        <v>30.19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30.19</v>
      </c>
      <c r="BL75" s="8">
        <f t="shared" si="53"/>
        <v>32</v>
      </c>
      <c r="BM75" s="8">
        <f t="shared" si="54"/>
        <v>0</v>
      </c>
      <c r="BN75" s="8">
        <f t="shared" si="55"/>
        <v>30.19</v>
      </c>
      <c r="BO75" s="8">
        <f t="shared" si="56"/>
        <v>30.19</v>
      </c>
      <c r="BP75" s="182">
        <f t="shared" si="57"/>
        <v>1.8099999999999987</v>
      </c>
      <c r="BQ75" s="182">
        <f t="shared" si="58"/>
        <v>-30.19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940</v>
      </c>
      <c r="G76" s="16">
        <f>'[3]04'!G78</f>
        <v>0</v>
      </c>
      <c r="H76" s="17">
        <f t="shared" si="59"/>
        <v>1260</v>
      </c>
      <c r="I76" s="15">
        <f>'[3]04'!J78</f>
        <v>300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30.19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30.19</v>
      </c>
      <c r="AE76" s="8">
        <f t="shared" si="43"/>
        <v>30.19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30.19</v>
      </c>
      <c r="AL76" s="8">
        <f t="shared" si="35"/>
        <v>239.62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239.62</v>
      </c>
      <c r="AT76" s="8">
        <v>32</v>
      </c>
      <c r="AU76" s="8">
        <v>0</v>
      </c>
      <c r="AW76" s="204">
        <v>30.19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30.19</v>
      </c>
      <c r="BD76" s="204">
        <v>30.19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30.19</v>
      </c>
      <c r="BL76" s="8">
        <f t="shared" si="53"/>
        <v>32</v>
      </c>
      <c r="BM76" s="8">
        <f t="shared" si="54"/>
        <v>0</v>
      </c>
      <c r="BN76" s="8">
        <f t="shared" si="55"/>
        <v>30.19</v>
      </c>
      <c r="BO76" s="8">
        <f t="shared" si="56"/>
        <v>30.19</v>
      </c>
      <c r="BP76" s="182">
        <f t="shared" si="57"/>
        <v>1.8099999999999987</v>
      </c>
      <c r="BQ76" s="182">
        <f t="shared" si="58"/>
        <v>-30.19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940</v>
      </c>
      <c r="G77" s="16">
        <f>'[3]04'!G79</f>
        <v>0</v>
      </c>
      <c r="H77" s="17">
        <f t="shared" si="59"/>
        <v>1260</v>
      </c>
      <c r="I77" s="15">
        <f>'[3]04'!J79</f>
        <v>302.51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302.51</v>
      </c>
      <c r="P77" s="18">
        <f>frq!C77</f>
        <v>1</v>
      </c>
      <c r="Q77" s="15">
        <f t="shared" si="33"/>
        <v>302.51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302.51</v>
      </c>
      <c r="X77" s="8">
        <f t="shared" si="36"/>
        <v>30.19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30.19</v>
      </c>
      <c r="AE77" s="8">
        <f t="shared" si="43"/>
        <v>30.19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30.19</v>
      </c>
      <c r="AL77" s="8">
        <f t="shared" si="35"/>
        <v>242.13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242.13</v>
      </c>
      <c r="AT77" s="8">
        <v>30.19</v>
      </c>
      <c r="AU77" s="8">
        <v>30.19</v>
      </c>
      <c r="AW77" s="204">
        <v>30.19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30.19</v>
      </c>
      <c r="BD77" s="204">
        <v>30.19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30.19</v>
      </c>
      <c r="BL77" s="8">
        <f t="shared" si="53"/>
        <v>30.19</v>
      </c>
      <c r="BM77" s="8">
        <f t="shared" si="54"/>
        <v>30.19</v>
      </c>
      <c r="BN77" s="8">
        <f t="shared" si="55"/>
        <v>30.19</v>
      </c>
      <c r="BO77" s="8">
        <f t="shared" si="56"/>
        <v>30.19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940</v>
      </c>
      <c r="G78" s="16">
        <f>'[3]04'!G80</f>
        <v>0</v>
      </c>
      <c r="H78" s="17">
        <f t="shared" si="59"/>
        <v>1260</v>
      </c>
      <c r="I78" s="15">
        <f>'[3]04'!J80</f>
        <v>300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30.19</v>
      </c>
      <c r="AE78" s="8">
        <f t="shared" si="43"/>
        <v>30.19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30.19</v>
      </c>
      <c r="AL78" s="8">
        <f t="shared" si="35"/>
        <v>239.62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239.62</v>
      </c>
      <c r="AT78" s="8">
        <v>30.19</v>
      </c>
      <c r="AU78" s="8">
        <v>30.19</v>
      </c>
      <c r="AW78" s="204">
        <v>30.19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30.19</v>
      </c>
      <c r="BD78" s="204">
        <v>30.19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30.19</v>
      </c>
      <c r="BL78" s="8">
        <f t="shared" si="53"/>
        <v>30.19</v>
      </c>
      <c r="BM78" s="8">
        <f t="shared" si="54"/>
        <v>30.19</v>
      </c>
      <c r="BN78" s="8">
        <f t="shared" si="55"/>
        <v>30.19</v>
      </c>
      <c r="BO78" s="8">
        <f t="shared" si="56"/>
        <v>30.19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940</v>
      </c>
      <c r="G79" s="16">
        <f>'[3]04'!G81</f>
        <v>0</v>
      </c>
      <c r="H79" s="17">
        <f t="shared" si="59"/>
        <v>1260</v>
      </c>
      <c r="I79" s="15">
        <f>'[3]04'!J81</f>
        <v>300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30.19</v>
      </c>
      <c r="AE79" s="8">
        <f t="shared" si="43"/>
        <v>30.19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30.19</v>
      </c>
      <c r="AL79" s="8">
        <f t="shared" si="35"/>
        <v>239.62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239.62</v>
      </c>
      <c r="AT79" s="8">
        <v>30.19</v>
      </c>
      <c r="AU79" s="8">
        <v>30.19</v>
      </c>
      <c r="AW79" s="204">
        <v>30.19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30.19</v>
      </c>
      <c r="BD79" s="204">
        <v>30.19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30.19</v>
      </c>
      <c r="BL79" s="8">
        <f t="shared" si="53"/>
        <v>30.19</v>
      </c>
      <c r="BM79" s="8">
        <f t="shared" si="54"/>
        <v>30.19</v>
      </c>
      <c r="BN79" s="8">
        <f t="shared" si="55"/>
        <v>30.19</v>
      </c>
      <c r="BO79" s="8">
        <f t="shared" si="56"/>
        <v>30.19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940</v>
      </c>
      <c r="G80" s="16">
        <f>'[3]04'!G82</f>
        <v>0</v>
      </c>
      <c r="H80" s="17">
        <f t="shared" si="59"/>
        <v>1260</v>
      </c>
      <c r="I80" s="15">
        <f>'[3]04'!J82</f>
        <v>300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30.19</v>
      </c>
      <c r="AE80" s="8">
        <f t="shared" si="43"/>
        <v>30.19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30.19</v>
      </c>
      <c r="AL80" s="8">
        <f t="shared" si="35"/>
        <v>239.62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239.62</v>
      </c>
      <c r="AT80" s="8">
        <v>30.19</v>
      </c>
      <c r="AU80" s="8">
        <v>30.19</v>
      </c>
      <c r="AW80" s="204">
        <v>30.19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30.19</v>
      </c>
      <c r="BD80" s="204">
        <v>30.19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30.19</v>
      </c>
      <c r="BL80" s="8">
        <f t="shared" si="53"/>
        <v>30.19</v>
      </c>
      <c r="BM80" s="8">
        <f t="shared" si="54"/>
        <v>30.19</v>
      </c>
      <c r="BN80" s="8">
        <f t="shared" si="55"/>
        <v>30.19</v>
      </c>
      <c r="BO80" s="8">
        <f t="shared" si="56"/>
        <v>30.19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940</v>
      </c>
      <c r="G81" s="16">
        <f>'[3]04'!G83</f>
        <v>0</v>
      </c>
      <c r="H81" s="17">
        <f t="shared" si="59"/>
        <v>1260</v>
      </c>
      <c r="I81" s="15">
        <f>'[3]04'!J83</f>
        <v>302.012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302.012</v>
      </c>
      <c r="P81" s="18">
        <f>frq!C81</f>
        <v>1</v>
      </c>
      <c r="Q81" s="15">
        <f t="shared" si="33"/>
        <v>302.012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302.012</v>
      </c>
      <c r="X81" s="8">
        <f t="shared" si="36"/>
        <v>30.19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30.19</v>
      </c>
      <c r="AE81" s="8">
        <f t="shared" si="43"/>
        <v>30.19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30.19</v>
      </c>
      <c r="AL81" s="8">
        <f t="shared" si="35"/>
        <v>241.63200000000001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241.63200000000001</v>
      </c>
      <c r="AT81" s="8">
        <v>30.19</v>
      </c>
      <c r="AU81" s="8">
        <v>30.19</v>
      </c>
      <c r="AW81" s="204">
        <v>30.19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30.19</v>
      </c>
      <c r="BD81" s="204">
        <v>30.19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30.19</v>
      </c>
      <c r="BL81" s="8">
        <f t="shared" si="53"/>
        <v>30.19</v>
      </c>
      <c r="BM81" s="8">
        <f t="shared" si="54"/>
        <v>30.19</v>
      </c>
      <c r="BN81" s="8">
        <f t="shared" si="55"/>
        <v>30.19</v>
      </c>
      <c r="BO81" s="8">
        <f t="shared" si="56"/>
        <v>30.19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940</v>
      </c>
      <c r="G82" s="16">
        <f>'[3]04'!G84</f>
        <v>0</v>
      </c>
      <c r="H82" s="17">
        <f t="shared" si="59"/>
        <v>1260</v>
      </c>
      <c r="I82" s="15">
        <f>'[3]04'!J84</f>
        <v>300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30.19</v>
      </c>
      <c r="AE82" s="8">
        <f t="shared" si="43"/>
        <v>30.19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30.19</v>
      </c>
      <c r="AL82" s="8">
        <f t="shared" si="35"/>
        <v>239.62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239.62</v>
      </c>
      <c r="AT82" s="8">
        <v>30.19</v>
      </c>
      <c r="AU82" s="8">
        <v>30.19</v>
      </c>
      <c r="AW82" s="204">
        <v>30.19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30.19</v>
      </c>
      <c r="BD82" s="204">
        <v>30.19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30.19</v>
      </c>
      <c r="BL82" s="8">
        <f t="shared" si="53"/>
        <v>30.19</v>
      </c>
      <c r="BM82" s="8">
        <f t="shared" si="54"/>
        <v>30.19</v>
      </c>
      <c r="BN82" s="8">
        <f t="shared" si="55"/>
        <v>30.19</v>
      </c>
      <c r="BO82" s="8">
        <f t="shared" si="56"/>
        <v>30.19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940</v>
      </c>
      <c r="G83" s="16">
        <f>'[3]04'!G85</f>
        <v>0</v>
      </c>
      <c r="H83" s="17">
        <f t="shared" si="59"/>
        <v>1260</v>
      </c>
      <c r="I83" s="15">
        <f>'[3]04'!J85</f>
        <v>286.02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0</v>
      </c>
      <c r="AU83" s="8">
        <v>32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940</v>
      </c>
      <c r="G84" s="16">
        <f>'[3]04'!G86</f>
        <v>0</v>
      </c>
      <c r="H84" s="17">
        <f t="shared" si="59"/>
        <v>1260</v>
      </c>
      <c r="I84" s="15">
        <f>'[3]04'!J86</f>
        <v>286.02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0</v>
      </c>
      <c r="AU84" s="8">
        <v>32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0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940</v>
      </c>
      <c r="G85" s="16">
        <f>'[3]04'!G87</f>
        <v>0</v>
      </c>
      <c r="H85" s="17">
        <f t="shared" si="59"/>
        <v>1260</v>
      </c>
      <c r="I85" s="15">
        <f>'[3]04'!J87</f>
        <v>286.02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940</v>
      </c>
      <c r="G86" s="16">
        <f>'[3]04'!G88</f>
        <v>0</v>
      </c>
      <c r="H86" s="17">
        <f t="shared" si="59"/>
        <v>1260</v>
      </c>
      <c r="I86" s="15">
        <f>'[3]04'!J88</f>
        <v>286.02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940</v>
      </c>
      <c r="G87" s="16">
        <f>'[3]04'!G89</f>
        <v>0</v>
      </c>
      <c r="H87" s="17">
        <f t="shared" si="59"/>
        <v>1260</v>
      </c>
      <c r="I87" s="15">
        <f>'[3]04'!J89</f>
        <v>305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30.69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30.69</v>
      </c>
      <c r="AE87" s="8">
        <f t="shared" si="43"/>
        <v>30.69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30.69</v>
      </c>
      <c r="AL87" s="8">
        <f t="shared" si="35"/>
        <v>243.62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243.62</v>
      </c>
      <c r="AT87" s="8">
        <v>30.69</v>
      </c>
      <c r="AU87" s="8">
        <v>30.69</v>
      </c>
      <c r="AW87" s="204">
        <v>30.69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30.69</v>
      </c>
      <c r="BD87" s="204">
        <v>30.69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30.69</v>
      </c>
      <c r="BL87" s="8">
        <f t="shared" si="53"/>
        <v>30.69</v>
      </c>
      <c r="BM87" s="8">
        <f t="shared" si="54"/>
        <v>30.69</v>
      </c>
      <c r="BN87" s="8">
        <f t="shared" si="55"/>
        <v>30.69</v>
      </c>
      <c r="BO87" s="8">
        <f t="shared" si="56"/>
        <v>30.69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940</v>
      </c>
      <c r="G88" s="16">
        <f>'[3]04'!G90</f>
        <v>0</v>
      </c>
      <c r="H88" s="17">
        <f t="shared" si="59"/>
        <v>1260</v>
      </c>
      <c r="I88" s="15">
        <f>'[3]04'!J90</f>
        <v>305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30.69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30.69</v>
      </c>
      <c r="AE88" s="8">
        <f t="shared" si="43"/>
        <v>30.69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30.69</v>
      </c>
      <c r="AL88" s="8">
        <f t="shared" si="35"/>
        <v>243.62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243.62</v>
      </c>
      <c r="AT88" s="8">
        <v>30.69</v>
      </c>
      <c r="AU88" s="8">
        <v>30.69</v>
      </c>
      <c r="AW88" s="204">
        <v>30.69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30.69</v>
      </c>
      <c r="BD88" s="204">
        <v>30.69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30.69</v>
      </c>
      <c r="BL88" s="8">
        <f t="shared" si="53"/>
        <v>30.69</v>
      </c>
      <c r="BM88" s="8">
        <f t="shared" si="54"/>
        <v>30.69</v>
      </c>
      <c r="BN88" s="8">
        <f t="shared" si="55"/>
        <v>30.69</v>
      </c>
      <c r="BO88" s="8">
        <f t="shared" si="56"/>
        <v>30.69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940</v>
      </c>
      <c r="G89" s="16">
        <f>'[3]04'!G91</f>
        <v>0</v>
      </c>
      <c r="H89" s="17">
        <f t="shared" si="59"/>
        <v>1260</v>
      </c>
      <c r="I89" s="15">
        <f>'[3]04'!J91</f>
        <v>305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30.69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30.69</v>
      </c>
      <c r="AE89" s="8">
        <f t="shared" si="43"/>
        <v>30.69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30.69</v>
      </c>
      <c r="AL89" s="8">
        <f t="shared" si="35"/>
        <v>243.62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243.62</v>
      </c>
      <c r="AT89" s="8">
        <v>30.69</v>
      </c>
      <c r="AU89" s="8">
        <v>30.69</v>
      </c>
      <c r="AW89" s="204">
        <v>30.69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30.69</v>
      </c>
      <c r="BD89" s="204">
        <v>30.69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30.69</v>
      </c>
      <c r="BL89" s="8">
        <f t="shared" si="53"/>
        <v>30.69</v>
      </c>
      <c r="BM89" s="8">
        <f t="shared" si="54"/>
        <v>30.69</v>
      </c>
      <c r="BN89" s="8">
        <f t="shared" si="55"/>
        <v>30.69</v>
      </c>
      <c r="BO89" s="8">
        <f t="shared" si="56"/>
        <v>30.69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940</v>
      </c>
      <c r="G90" s="16">
        <f>'[3]04'!G92</f>
        <v>0</v>
      </c>
      <c r="H90" s="17">
        <f t="shared" si="59"/>
        <v>1260</v>
      </c>
      <c r="I90" s="15">
        <f>'[3]04'!J92</f>
        <v>305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30.69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30.69</v>
      </c>
      <c r="AE90" s="8">
        <f t="shared" si="43"/>
        <v>30.69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30.69</v>
      </c>
      <c r="AL90" s="8">
        <f t="shared" si="35"/>
        <v>243.62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243.62</v>
      </c>
      <c r="AT90" s="8">
        <v>30.69</v>
      </c>
      <c r="AU90" s="8">
        <v>30.69</v>
      </c>
      <c r="AW90" s="204">
        <v>30.69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30.69</v>
      </c>
      <c r="BD90" s="204">
        <v>30.69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30.69</v>
      </c>
      <c r="BL90" s="8">
        <f t="shared" si="53"/>
        <v>30.69</v>
      </c>
      <c r="BM90" s="8">
        <f t="shared" si="54"/>
        <v>30.69</v>
      </c>
      <c r="BN90" s="8">
        <f t="shared" si="55"/>
        <v>30.69</v>
      </c>
      <c r="BO90" s="8">
        <f t="shared" si="56"/>
        <v>30.69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940</v>
      </c>
      <c r="G91" s="16">
        <f>'[3]04'!G93</f>
        <v>0</v>
      </c>
      <c r="H91" s="17">
        <f t="shared" si="59"/>
        <v>1260</v>
      </c>
      <c r="I91" s="15">
        <f>'[3]04'!J93</f>
        <v>305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30.69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30.69</v>
      </c>
      <c r="AE91" s="8">
        <f t="shared" si="43"/>
        <v>30.69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30.69</v>
      </c>
      <c r="AL91" s="8">
        <f t="shared" si="35"/>
        <v>243.62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243.62</v>
      </c>
      <c r="AT91" s="8">
        <v>30.69</v>
      </c>
      <c r="AU91" s="8">
        <v>30.69</v>
      </c>
      <c r="AW91" s="204">
        <v>30.69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30.69</v>
      </c>
      <c r="BD91" s="204">
        <v>30.69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30.69</v>
      </c>
      <c r="BL91" s="8">
        <f t="shared" si="53"/>
        <v>30.69</v>
      </c>
      <c r="BM91" s="8">
        <f t="shared" si="54"/>
        <v>30.69</v>
      </c>
      <c r="BN91" s="8">
        <f t="shared" si="55"/>
        <v>30.69</v>
      </c>
      <c r="BO91" s="8">
        <f t="shared" si="56"/>
        <v>30.69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940</v>
      </c>
      <c r="G92" s="16">
        <f>'[3]04'!G94</f>
        <v>0</v>
      </c>
      <c r="H92" s="17">
        <f t="shared" si="59"/>
        <v>1260</v>
      </c>
      <c r="I92" s="15">
        <f>'[3]04'!J94</f>
        <v>305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30.69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30.69</v>
      </c>
      <c r="AE92" s="8">
        <f t="shared" si="43"/>
        <v>30.69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30.69</v>
      </c>
      <c r="AL92" s="8">
        <f t="shared" si="35"/>
        <v>243.62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243.62</v>
      </c>
      <c r="AT92" s="8">
        <v>30.69</v>
      </c>
      <c r="AU92" s="8">
        <v>30.69</v>
      </c>
      <c r="AW92" s="204">
        <v>30.69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30.69</v>
      </c>
      <c r="BD92" s="204">
        <v>30.69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30.69</v>
      </c>
      <c r="BL92" s="8">
        <f t="shared" si="53"/>
        <v>30.69</v>
      </c>
      <c r="BM92" s="8">
        <f t="shared" si="54"/>
        <v>30.69</v>
      </c>
      <c r="BN92" s="8">
        <f t="shared" si="55"/>
        <v>30.69</v>
      </c>
      <c r="BO92" s="8">
        <f t="shared" si="56"/>
        <v>30.69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940</v>
      </c>
      <c r="G93" s="16">
        <f>'[3]04'!G95</f>
        <v>0</v>
      </c>
      <c r="H93" s="17">
        <f t="shared" si="59"/>
        <v>1260</v>
      </c>
      <c r="I93" s="15">
        <f>'[3]04'!J95</f>
        <v>305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30.69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30.69</v>
      </c>
      <c r="AE93" s="8">
        <f t="shared" si="43"/>
        <v>30.69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30.69</v>
      </c>
      <c r="AL93" s="8">
        <f t="shared" si="35"/>
        <v>243.62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243.62</v>
      </c>
      <c r="AT93" s="8">
        <v>30.69</v>
      </c>
      <c r="AU93" s="8">
        <v>30.69</v>
      </c>
      <c r="AW93" s="204">
        <v>30.69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30.69</v>
      </c>
      <c r="BD93" s="204">
        <v>30.69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30.69</v>
      </c>
      <c r="BL93" s="8">
        <f t="shared" si="53"/>
        <v>30.69</v>
      </c>
      <c r="BM93" s="8">
        <f t="shared" si="54"/>
        <v>30.69</v>
      </c>
      <c r="BN93" s="8">
        <f t="shared" si="55"/>
        <v>30.69</v>
      </c>
      <c r="BO93" s="8">
        <f t="shared" si="56"/>
        <v>30.69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940</v>
      </c>
      <c r="G94" s="16">
        <f>'[3]04'!G96</f>
        <v>0</v>
      </c>
      <c r="H94" s="17">
        <f t="shared" si="59"/>
        <v>1260</v>
      </c>
      <c r="I94" s="15">
        <f>'[3]04'!J96</f>
        <v>305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30.69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30.69</v>
      </c>
      <c r="AE94" s="8">
        <f t="shared" si="43"/>
        <v>30.69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30.69</v>
      </c>
      <c r="AL94" s="8">
        <f t="shared" si="35"/>
        <v>243.62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243.62</v>
      </c>
      <c r="AT94" s="8">
        <v>30.69</v>
      </c>
      <c r="AU94" s="8">
        <v>30.69</v>
      </c>
      <c r="AW94" s="204">
        <v>30.69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30.69</v>
      </c>
      <c r="BD94" s="204">
        <v>30.69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30.69</v>
      </c>
      <c r="BL94" s="8">
        <f t="shared" si="53"/>
        <v>30.69</v>
      </c>
      <c r="BM94" s="8">
        <f t="shared" si="54"/>
        <v>30.69</v>
      </c>
      <c r="BN94" s="8">
        <f t="shared" si="55"/>
        <v>30.69</v>
      </c>
      <c r="BO94" s="8">
        <f t="shared" si="56"/>
        <v>30.69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940</v>
      </c>
      <c r="G95" s="16">
        <f>'[3]04'!G97</f>
        <v>0</v>
      </c>
      <c r="H95" s="17">
        <f t="shared" si="59"/>
        <v>1260</v>
      </c>
      <c r="I95" s="15">
        <f>'[3]04'!J97</f>
        <v>305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30.69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30.69</v>
      </c>
      <c r="AE95" s="8">
        <f t="shared" si="43"/>
        <v>30.69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30.69</v>
      </c>
      <c r="AL95" s="8">
        <f t="shared" si="35"/>
        <v>243.62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243.62</v>
      </c>
      <c r="AT95" s="8">
        <v>30.69</v>
      </c>
      <c r="AU95" s="8">
        <v>30.69</v>
      </c>
      <c r="AW95" s="204">
        <v>30.69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30.69</v>
      </c>
      <c r="BD95" s="204">
        <v>30.69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30.69</v>
      </c>
      <c r="BL95" s="8">
        <f t="shared" si="53"/>
        <v>30.69</v>
      </c>
      <c r="BM95" s="8">
        <f t="shared" si="54"/>
        <v>30.69</v>
      </c>
      <c r="BN95" s="8">
        <f t="shared" si="55"/>
        <v>30.69</v>
      </c>
      <c r="BO95" s="8">
        <f t="shared" si="56"/>
        <v>30.69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940</v>
      </c>
      <c r="G96" s="16">
        <f>'[3]04'!G98</f>
        <v>0</v>
      </c>
      <c r="H96" s="17">
        <f t="shared" si="59"/>
        <v>1260</v>
      </c>
      <c r="I96" s="15">
        <f>'[3]04'!J98</f>
        <v>305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30.69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30.69</v>
      </c>
      <c r="AE96" s="8">
        <f t="shared" si="43"/>
        <v>30.69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30.69</v>
      </c>
      <c r="AL96" s="8">
        <f t="shared" si="35"/>
        <v>243.62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243.62</v>
      </c>
      <c r="AT96" s="8">
        <v>30.69</v>
      </c>
      <c r="AU96" s="8">
        <v>30.69</v>
      </c>
      <c r="AW96" s="204">
        <v>30.69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30.69</v>
      </c>
      <c r="BD96" s="204">
        <v>30.69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30.69</v>
      </c>
      <c r="BL96" s="8">
        <f t="shared" si="53"/>
        <v>30.69</v>
      </c>
      <c r="BM96" s="8">
        <f t="shared" si="54"/>
        <v>30.69</v>
      </c>
      <c r="BN96" s="8">
        <f t="shared" si="55"/>
        <v>30.69</v>
      </c>
      <c r="BO96" s="8">
        <f t="shared" si="56"/>
        <v>30.69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940</v>
      </c>
      <c r="G97" s="16">
        <f>'[3]04'!G99</f>
        <v>0</v>
      </c>
      <c r="H97" s="17">
        <f t="shared" si="59"/>
        <v>1260</v>
      </c>
      <c r="I97" s="15">
        <f>'[3]04'!J99</f>
        <v>305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30.69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30.69</v>
      </c>
      <c r="AE97" s="8">
        <f t="shared" si="43"/>
        <v>30.69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30.69</v>
      </c>
      <c r="AL97" s="8">
        <f t="shared" si="35"/>
        <v>243.62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243.62</v>
      </c>
      <c r="AT97" s="8">
        <v>30.69</v>
      </c>
      <c r="AU97" s="8">
        <v>30.69</v>
      </c>
      <c r="AW97" s="204">
        <v>30.69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30.69</v>
      </c>
      <c r="BD97" s="204">
        <v>30.69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30.69</v>
      </c>
      <c r="BL97" s="8">
        <f t="shared" si="53"/>
        <v>30.69</v>
      </c>
      <c r="BM97" s="8">
        <f t="shared" si="54"/>
        <v>30.69</v>
      </c>
      <c r="BN97" s="8">
        <f t="shared" si="55"/>
        <v>30.69</v>
      </c>
      <c r="BO97" s="8">
        <f t="shared" si="56"/>
        <v>30.69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940</v>
      </c>
      <c r="G98" s="16">
        <f>'[3]04'!G100</f>
        <v>0</v>
      </c>
      <c r="H98" s="17">
        <f t="shared" si="59"/>
        <v>1260</v>
      </c>
      <c r="I98" s="15">
        <f>'[3]04'!J100</f>
        <v>305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30.69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30.69</v>
      </c>
      <c r="AE98" s="8">
        <f t="shared" si="43"/>
        <v>30.69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30.69</v>
      </c>
      <c r="AL98" s="8">
        <f t="shared" si="35"/>
        <v>243.62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243.62</v>
      </c>
      <c r="AT98" s="8">
        <v>30.69</v>
      </c>
      <c r="AU98" s="8">
        <v>30.69</v>
      </c>
      <c r="AW98" s="204">
        <v>30.69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30.69</v>
      </c>
      <c r="BD98" s="204">
        <v>30.69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30.69</v>
      </c>
      <c r="BL98" s="8">
        <f t="shared" si="53"/>
        <v>30.69</v>
      </c>
      <c r="BM98" s="8">
        <f t="shared" si="54"/>
        <v>30.69</v>
      </c>
      <c r="BN98" s="8">
        <f t="shared" si="55"/>
        <v>30.69</v>
      </c>
      <c r="BO98" s="8">
        <f t="shared" si="56"/>
        <v>30.69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7.0247125000000015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7.0247125000000015</v>
      </c>
      <c r="P99" s="15">
        <f t="shared" si="62"/>
        <v>2.4E-2</v>
      </c>
      <c r="Q99" s="15">
        <f t="shared" si="62"/>
        <v>7.0247125000000015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7.0247125000000015</v>
      </c>
      <c r="X99" s="15">
        <f t="shared" si="62"/>
        <v>0.67755250000000045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0.67755250000000045</v>
      </c>
      <c r="AE99" s="15">
        <f t="shared" si="62"/>
        <v>0.59917750000000036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0.59917750000000036</v>
      </c>
      <c r="AL99" s="15">
        <f t="shared" si="62"/>
        <v>5.7479824999999964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5.7479824999999964</v>
      </c>
      <c r="AS99" s="15">
        <f t="shared" si="62"/>
        <v>0</v>
      </c>
      <c r="AT99" s="15">
        <f t="shared" si="62"/>
        <v>0.67833250000000045</v>
      </c>
      <c r="AU99" s="15">
        <f t="shared" si="62"/>
        <v>0.58395750000000035</v>
      </c>
      <c r="AV99" s="15">
        <f t="shared" si="62"/>
        <v>0</v>
      </c>
      <c r="AW99" s="15">
        <f t="shared" si="62"/>
        <v>0.67755250000000045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0.67755250000000045</v>
      </c>
      <c r="BD99" s="15">
        <f t="shared" si="62"/>
        <v>0.59917750000000036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0.59917750000000036</v>
      </c>
      <c r="BK99" s="15"/>
      <c r="BL99" s="15">
        <f t="shared" si="63"/>
        <v>0.67833250000000045</v>
      </c>
      <c r="BM99" s="15">
        <f t="shared" si="63"/>
        <v>0.58395750000000035</v>
      </c>
      <c r="BN99" s="15">
        <f t="shared" si="63"/>
        <v>0.67755250000000045</v>
      </c>
      <c r="BO99" s="15">
        <f t="shared" si="63"/>
        <v>0.59917750000000036</v>
      </c>
      <c r="BP99" s="15">
        <f t="shared" si="63"/>
        <v>7.7999999999999934E-4</v>
      </c>
      <c r="BQ99" s="15">
        <f t="shared" si="63"/>
        <v>-1.5220000000000001E-2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8.24</v>
      </c>
      <c r="J3">
        <f>BYPL_EOD!AI3+BYPL_EOD!AJ3</f>
        <v>5</v>
      </c>
      <c r="K3">
        <f>MES_EOD!AI3+MES_EOD!AJ3</f>
        <v>1.76</v>
      </c>
      <c r="L3">
        <f>NDMC_EOD!AI3+NDMC_EOD!AJ3</f>
        <v>10</v>
      </c>
      <c r="M3">
        <f>TPDDL_EOD!AI3+TPDDL_EOD!AJ3</f>
        <v>7</v>
      </c>
      <c r="N3">
        <f t="shared" ref="N3:N66" si="0">SUM(I3:M3)</f>
        <v>32</v>
      </c>
      <c r="O3" s="154">
        <f t="shared" ref="O3:O66" si="1">G3-N3</f>
        <v>0</v>
      </c>
      <c r="P3">
        <v>8.24</v>
      </c>
      <c r="Q3">
        <v>5</v>
      </c>
      <c r="R3">
        <v>1.76</v>
      </c>
      <c r="S3">
        <v>10</v>
      </c>
      <c r="T3">
        <v>7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8.24</v>
      </c>
      <c r="J4">
        <f>BYPL_EOD!AI4+BYPL_EOD!AJ4</f>
        <v>5</v>
      </c>
      <c r="K4">
        <f>MES_EOD!AI4+MES_EOD!AJ4</f>
        <v>1.76</v>
      </c>
      <c r="L4">
        <f>NDMC_EOD!AI4+NDMC_EOD!AJ4</f>
        <v>10</v>
      </c>
      <c r="M4">
        <f>TPDDL_EOD!AI4+TPDDL_EOD!AJ4</f>
        <v>7</v>
      </c>
      <c r="N4">
        <f t="shared" si="0"/>
        <v>32</v>
      </c>
      <c r="O4" s="154">
        <f t="shared" si="1"/>
        <v>0</v>
      </c>
      <c r="P4">
        <v>8.24</v>
      </c>
      <c r="Q4">
        <v>5</v>
      </c>
      <c r="R4">
        <v>1.76</v>
      </c>
      <c r="S4">
        <v>10</v>
      </c>
      <c r="T4">
        <v>7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200</v>
      </c>
      <c r="G5">
        <f t="shared" si="5"/>
        <v>32</v>
      </c>
      <c r="H5" s="154"/>
      <c r="I5">
        <f>BRPL_EOD!AI5+BRPL_EOD!AJ5</f>
        <v>8.24</v>
      </c>
      <c r="J5">
        <f>BYPL_EOD!AI5+BYPL_EOD!AJ5</f>
        <v>5</v>
      </c>
      <c r="K5">
        <f>MES_EOD!AI5+MES_EOD!AJ5</f>
        <v>1.76</v>
      </c>
      <c r="L5">
        <f>NDMC_EOD!AI5+NDMC_EOD!AJ5</f>
        <v>10</v>
      </c>
      <c r="M5">
        <f>TPDDL_EOD!AI5+TPDDL_EOD!AJ5</f>
        <v>7</v>
      </c>
      <c r="N5">
        <f t="shared" si="0"/>
        <v>32</v>
      </c>
      <c r="O5" s="154">
        <f t="shared" si="1"/>
        <v>0</v>
      </c>
      <c r="P5">
        <v>8.24</v>
      </c>
      <c r="Q5">
        <v>5</v>
      </c>
      <c r="R5">
        <v>1.76</v>
      </c>
      <c r="S5">
        <v>10</v>
      </c>
      <c r="T5">
        <v>7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200</v>
      </c>
      <c r="G6">
        <f t="shared" si="5"/>
        <v>32</v>
      </c>
      <c r="H6" s="154"/>
      <c r="I6">
        <f>BRPL_EOD!AI6+BRPL_EOD!AJ6</f>
        <v>8.24</v>
      </c>
      <c r="J6">
        <f>BYPL_EOD!AI6+BYPL_EOD!AJ6</f>
        <v>5</v>
      </c>
      <c r="K6">
        <f>MES_EOD!AI6+MES_EOD!AJ6</f>
        <v>1.76</v>
      </c>
      <c r="L6">
        <f>NDMC_EOD!AI6+NDMC_EOD!AJ6</f>
        <v>10</v>
      </c>
      <c r="M6">
        <f>TPDDL_EOD!AI6+TPDDL_EOD!AJ6</f>
        <v>7</v>
      </c>
      <c r="N6">
        <f t="shared" si="0"/>
        <v>32</v>
      </c>
      <c r="O6" s="154">
        <f t="shared" si="1"/>
        <v>0</v>
      </c>
      <c r="P6">
        <v>8.24</v>
      </c>
      <c r="Q6">
        <v>5</v>
      </c>
      <c r="R6">
        <v>1.76</v>
      </c>
      <c r="S6">
        <v>10</v>
      </c>
      <c r="T6">
        <v>7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200</v>
      </c>
      <c r="G7">
        <f t="shared" si="5"/>
        <v>32</v>
      </c>
      <c r="H7" s="154"/>
      <c r="I7">
        <f>BRPL_EOD!AI7+BRPL_EOD!AJ7</f>
        <v>8</v>
      </c>
      <c r="J7">
        <f>BYPL_EOD!AI7+BYPL_EOD!AJ7</f>
        <v>5</v>
      </c>
      <c r="K7">
        <f>MES_EOD!AI7+MES_EOD!AJ7</f>
        <v>2</v>
      </c>
      <c r="L7">
        <f>NDMC_EOD!AI7+NDMC_EOD!AJ7</f>
        <v>10</v>
      </c>
      <c r="M7">
        <f>TPDDL_EOD!AI7+TPDDL_EOD!AJ7</f>
        <v>7</v>
      </c>
      <c r="N7">
        <f t="shared" si="0"/>
        <v>32</v>
      </c>
      <c r="O7" s="154">
        <f t="shared" si="1"/>
        <v>0</v>
      </c>
      <c r="P7">
        <v>8</v>
      </c>
      <c r="Q7">
        <v>5</v>
      </c>
      <c r="R7">
        <v>2</v>
      </c>
      <c r="S7">
        <v>10</v>
      </c>
      <c r="T7">
        <v>7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200</v>
      </c>
      <c r="G8">
        <f t="shared" si="5"/>
        <v>32</v>
      </c>
      <c r="H8" s="154"/>
      <c r="I8">
        <f>BRPL_EOD!AI8+BRPL_EOD!AJ8</f>
        <v>8.24</v>
      </c>
      <c r="J8">
        <f>BYPL_EOD!AI8+BYPL_EOD!AJ8</f>
        <v>5</v>
      </c>
      <c r="K8">
        <f>MES_EOD!AI8+MES_EOD!AJ8</f>
        <v>1.76</v>
      </c>
      <c r="L8">
        <f>NDMC_EOD!AI8+NDMC_EOD!AJ8</f>
        <v>10</v>
      </c>
      <c r="M8">
        <f>TPDDL_EOD!AI8+TPDDL_EOD!AJ8</f>
        <v>7</v>
      </c>
      <c r="N8">
        <f t="shared" si="0"/>
        <v>32</v>
      </c>
      <c r="O8" s="154">
        <f t="shared" si="1"/>
        <v>0</v>
      </c>
      <c r="P8">
        <v>8.24</v>
      </c>
      <c r="Q8">
        <v>5</v>
      </c>
      <c r="R8">
        <v>1.76</v>
      </c>
      <c r="S8">
        <v>10</v>
      </c>
      <c r="T8">
        <v>7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200</v>
      </c>
      <c r="G9">
        <f t="shared" si="5"/>
        <v>32</v>
      </c>
      <c r="H9" s="154"/>
      <c r="I9">
        <f>BRPL_EOD!AI9+BRPL_EOD!AJ9</f>
        <v>8.24</v>
      </c>
      <c r="J9">
        <f>BYPL_EOD!AI9+BYPL_EOD!AJ9</f>
        <v>5</v>
      </c>
      <c r="K9">
        <f>MES_EOD!AI9+MES_EOD!AJ9</f>
        <v>1.76</v>
      </c>
      <c r="L9">
        <f>NDMC_EOD!AI9+NDMC_EOD!AJ9</f>
        <v>10</v>
      </c>
      <c r="M9">
        <f>TPDDL_EOD!AI9+TPDDL_EOD!AJ9</f>
        <v>7</v>
      </c>
      <c r="N9">
        <f t="shared" si="0"/>
        <v>32</v>
      </c>
      <c r="O9" s="154">
        <f t="shared" si="1"/>
        <v>0</v>
      </c>
      <c r="P9">
        <v>8.24</v>
      </c>
      <c r="Q9">
        <v>5</v>
      </c>
      <c r="R9">
        <v>1.76</v>
      </c>
      <c r="S9">
        <v>10</v>
      </c>
      <c r="T9">
        <v>7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200</v>
      </c>
      <c r="G10">
        <f t="shared" si="5"/>
        <v>32</v>
      </c>
      <c r="H10" s="154"/>
      <c r="I10">
        <f>BRPL_EOD!AI10+BRPL_EOD!AJ10</f>
        <v>8.24</v>
      </c>
      <c r="J10">
        <f>BYPL_EOD!AI10+BYPL_EOD!AJ10</f>
        <v>5</v>
      </c>
      <c r="K10">
        <f>MES_EOD!AI10+MES_EOD!AJ10</f>
        <v>1.76</v>
      </c>
      <c r="L10">
        <f>NDMC_EOD!AI10+NDMC_EOD!AJ10</f>
        <v>10</v>
      </c>
      <c r="M10">
        <f>TPDDL_EOD!AI10+TPDDL_EOD!AJ10</f>
        <v>7</v>
      </c>
      <c r="N10">
        <f t="shared" si="0"/>
        <v>32</v>
      </c>
      <c r="O10" s="154">
        <f t="shared" si="1"/>
        <v>0</v>
      </c>
      <c r="P10">
        <v>8.24</v>
      </c>
      <c r="Q10">
        <v>5</v>
      </c>
      <c r="R10">
        <v>1.76</v>
      </c>
      <c r="S10">
        <v>10</v>
      </c>
      <c r="T10">
        <v>7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200</v>
      </c>
      <c r="G11">
        <f t="shared" si="5"/>
        <v>33</v>
      </c>
      <c r="H11" s="154"/>
      <c r="I11">
        <f>BRPL_EOD!AI11+BRPL_EOD!AJ11</f>
        <v>8.98</v>
      </c>
      <c r="J11">
        <f>BYPL_EOD!AI11+BYPL_EOD!AJ11</f>
        <v>5.0999999999999996</v>
      </c>
      <c r="K11">
        <f>MES_EOD!AI11+MES_EOD!AJ11</f>
        <v>1.92</v>
      </c>
      <c r="L11">
        <f>NDMC_EOD!AI11+NDMC_EOD!AJ11</f>
        <v>10</v>
      </c>
      <c r="M11">
        <f>TPDDL_EOD!AI11+TPDDL_EOD!AJ11</f>
        <v>7</v>
      </c>
      <c r="N11">
        <f t="shared" si="0"/>
        <v>33</v>
      </c>
      <c r="O11" s="154">
        <f t="shared" si="1"/>
        <v>0</v>
      </c>
      <c r="P11">
        <v>8.98</v>
      </c>
      <c r="Q11">
        <v>5.0999999999999996</v>
      </c>
      <c r="R11">
        <v>1.92</v>
      </c>
      <c r="S11">
        <v>10</v>
      </c>
      <c r="T11">
        <v>7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8.98</v>
      </c>
      <c r="J12">
        <f>BYPL_EOD!AI12+BYPL_EOD!AJ12</f>
        <v>5.0999999999999996</v>
      </c>
      <c r="K12">
        <f>MES_EOD!AI12+MES_EOD!AJ12</f>
        <v>1.92</v>
      </c>
      <c r="L12">
        <f>NDMC_EOD!AI12+NDMC_EOD!AJ12</f>
        <v>10</v>
      </c>
      <c r="M12">
        <f>TPDDL_EOD!AI12+TPDDL_EOD!AJ12</f>
        <v>7</v>
      </c>
      <c r="N12">
        <f t="shared" si="0"/>
        <v>33</v>
      </c>
      <c r="O12" s="154">
        <f t="shared" si="1"/>
        <v>0</v>
      </c>
      <c r="P12">
        <v>8.98</v>
      </c>
      <c r="Q12">
        <v>5.0999999999999996</v>
      </c>
      <c r="R12">
        <v>1.92</v>
      </c>
      <c r="S12">
        <v>10</v>
      </c>
      <c r="T12">
        <v>7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8.93</v>
      </c>
      <c r="J13">
        <f>BYPL_EOD!AI13+BYPL_EOD!AJ13</f>
        <v>5.07</v>
      </c>
      <c r="K13">
        <f>MES_EOD!AI13+MES_EOD!AJ13</f>
        <v>2</v>
      </c>
      <c r="L13">
        <f>NDMC_EOD!AI13+NDMC_EOD!AJ13</f>
        <v>10</v>
      </c>
      <c r="M13">
        <f>TPDDL_EOD!AI13+TPDDL_EOD!AJ13</f>
        <v>7</v>
      </c>
      <c r="N13">
        <f t="shared" si="0"/>
        <v>33</v>
      </c>
      <c r="O13" s="154">
        <f t="shared" si="1"/>
        <v>0</v>
      </c>
      <c r="P13">
        <v>8.93</v>
      </c>
      <c r="Q13">
        <v>5.07</v>
      </c>
      <c r="R13">
        <v>2</v>
      </c>
      <c r="S13">
        <v>10</v>
      </c>
      <c r="T13">
        <v>7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8.98</v>
      </c>
      <c r="J14">
        <f>BYPL_EOD!AI14+BYPL_EOD!AJ14</f>
        <v>5.0999999999999996</v>
      </c>
      <c r="K14">
        <f>MES_EOD!AI14+MES_EOD!AJ14</f>
        <v>1.92</v>
      </c>
      <c r="L14">
        <f>NDMC_EOD!AI14+NDMC_EOD!AJ14</f>
        <v>10</v>
      </c>
      <c r="M14">
        <f>TPDDL_EOD!AI14+TPDDL_EOD!AJ14</f>
        <v>7</v>
      </c>
      <c r="N14">
        <f t="shared" si="0"/>
        <v>33</v>
      </c>
      <c r="O14" s="154">
        <f t="shared" si="1"/>
        <v>0</v>
      </c>
      <c r="P14">
        <v>8.98</v>
      </c>
      <c r="Q14">
        <v>5.0999999999999996</v>
      </c>
      <c r="R14">
        <v>1.92</v>
      </c>
      <c r="S14">
        <v>10</v>
      </c>
      <c r="T14">
        <v>7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200</v>
      </c>
      <c r="G15">
        <f t="shared" si="5"/>
        <v>33</v>
      </c>
      <c r="H15" s="154"/>
      <c r="I15">
        <f>BRPL_EOD!AI15+BRPL_EOD!AJ15</f>
        <v>8.98</v>
      </c>
      <c r="J15">
        <f>BYPL_EOD!AI15+BYPL_EOD!AJ15</f>
        <v>5.0999999999999996</v>
      </c>
      <c r="K15">
        <f>MES_EOD!AI15+MES_EOD!AJ15</f>
        <v>1.92</v>
      </c>
      <c r="L15">
        <f>NDMC_EOD!AI15+NDMC_EOD!AJ15</f>
        <v>10</v>
      </c>
      <c r="M15">
        <f>TPDDL_EOD!AI15+TPDDL_EOD!AJ15</f>
        <v>7</v>
      </c>
      <c r="N15">
        <f t="shared" si="0"/>
        <v>33</v>
      </c>
      <c r="O15" s="154">
        <f t="shared" si="1"/>
        <v>0</v>
      </c>
      <c r="P15">
        <v>8.98</v>
      </c>
      <c r="Q15">
        <v>5.0999999999999996</v>
      </c>
      <c r="R15">
        <v>1.92</v>
      </c>
      <c r="S15">
        <v>10</v>
      </c>
      <c r="T15">
        <v>7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200</v>
      </c>
      <c r="G16">
        <f t="shared" si="5"/>
        <v>33</v>
      </c>
      <c r="H16" s="154"/>
      <c r="I16">
        <f>BRPL_EOD!AI16+BRPL_EOD!AJ16</f>
        <v>8.98</v>
      </c>
      <c r="J16">
        <f>BYPL_EOD!AI16+BYPL_EOD!AJ16</f>
        <v>5.0999999999999996</v>
      </c>
      <c r="K16">
        <f>MES_EOD!AI16+MES_EOD!AJ16</f>
        <v>1.92</v>
      </c>
      <c r="L16">
        <f>NDMC_EOD!AI16+NDMC_EOD!AJ16</f>
        <v>10</v>
      </c>
      <c r="M16">
        <f>TPDDL_EOD!AI16+TPDDL_EOD!AJ16</f>
        <v>7</v>
      </c>
      <c r="N16">
        <f t="shared" si="0"/>
        <v>33</v>
      </c>
      <c r="O16" s="154">
        <f t="shared" si="1"/>
        <v>0</v>
      </c>
      <c r="P16">
        <v>8.98</v>
      </c>
      <c r="Q16">
        <v>5.0999999999999996</v>
      </c>
      <c r="R16">
        <v>1.92</v>
      </c>
      <c r="S16">
        <v>10</v>
      </c>
      <c r="T16">
        <v>7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200</v>
      </c>
      <c r="G17">
        <f t="shared" si="5"/>
        <v>33</v>
      </c>
      <c r="H17" s="154"/>
      <c r="I17">
        <f>BRPL_EOD!AI17+BRPL_EOD!AJ17</f>
        <v>8.98</v>
      </c>
      <c r="J17">
        <f>BYPL_EOD!AI17+BYPL_EOD!AJ17</f>
        <v>5.0999999999999996</v>
      </c>
      <c r="K17">
        <f>MES_EOD!AI17+MES_EOD!AJ17</f>
        <v>1.92</v>
      </c>
      <c r="L17">
        <f>NDMC_EOD!AI17+NDMC_EOD!AJ17</f>
        <v>10</v>
      </c>
      <c r="M17">
        <f>TPDDL_EOD!AI17+TPDDL_EOD!AJ17</f>
        <v>7</v>
      </c>
      <c r="N17">
        <f t="shared" si="0"/>
        <v>33</v>
      </c>
      <c r="O17" s="154">
        <f t="shared" si="1"/>
        <v>0</v>
      </c>
      <c r="P17">
        <v>8.98</v>
      </c>
      <c r="Q17">
        <v>5.0999999999999996</v>
      </c>
      <c r="R17">
        <v>1.92</v>
      </c>
      <c r="S17">
        <v>10</v>
      </c>
      <c r="T17">
        <v>7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200</v>
      </c>
      <c r="G18">
        <f t="shared" si="5"/>
        <v>33</v>
      </c>
      <c r="H18" s="154"/>
      <c r="I18">
        <f>BRPL_EOD!AI18+BRPL_EOD!AJ18</f>
        <v>8.98</v>
      </c>
      <c r="J18">
        <f>BYPL_EOD!AI18+BYPL_EOD!AJ18</f>
        <v>5.0999999999999996</v>
      </c>
      <c r="K18">
        <f>MES_EOD!AI18+MES_EOD!AJ18</f>
        <v>1.92</v>
      </c>
      <c r="L18">
        <f>NDMC_EOD!AI18+NDMC_EOD!AJ18</f>
        <v>10</v>
      </c>
      <c r="M18">
        <f>TPDDL_EOD!AI18+TPDDL_EOD!AJ18</f>
        <v>7</v>
      </c>
      <c r="N18">
        <f t="shared" si="0"/>
        <v>33</v>
      </c>
      <c r="O18" s="154">
        <f t="shared" si="1"/>
        <v>0</v>
      </c>
      <c r="P18">
        <v>8.98</v>
      </c>
      <c r="Q18">
        <v>5.0999999999999996</v>
      </c>
      <c r="R18">
        <v>1.92</v>
      </c>
      <c r="S18">
        <v>10</v>
      </c>
      <c r="T18">
        <v>7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9.4600000000000009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7</v>
      </c>
      <c r="N19">
        <f t="shared" si="0"/>
        <v>34.010000000000005</v>
      </c>
      <c r="O19" s="154">
        <f t="shared" si="1"/>
        <v>-1.0000000000005116E-2</v>
      </c>
      <c r="P19">
        <v>9.4572184651573057</v>
      </c>
      <c r="Q19">
        <v>5.3784181123199053</v>
      </c>
      <c r="R19">
        <v>2.0294031167303728</v>
      </c>
      <c r="S19">
        <v>10.137018523963539</v>
      </c>
      <c r="T19">
        <v>6.9979417818288727</v>
      </c>
      <c r="U19" s="156">
        <f t="shared" si="2"/>
        <v>33.999999999999993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9.4600000000000009</v>
      </c>
      <c r="J20">
        <f>BYPL_EOD!AI20+BYPL_EOD!AJ20</f>
        <v>5.38</v>
      </c>
      <c r="K20">
        <f>MES_EOD!AI20+MES_EOD!AJ20</f>
        <v>2.0299999999999998</v>
      </c>
      <c r="L20">
        <f>NDMC_EOD!AI20+NDMC_EOD!AJ20</f>
        <v>10.14</v>
      </c>
      <c r="M20">
        <f>TPDDL_EOD!AI20+TPDDL_EOD!AJ20</f>
        <v>7</v>
      </c>
      <c r="N20">
        <f t="shared" si="0"/>
        <v>34.010000000000005</v>
      </c>
      <c r="O20" s="154">
        <f t="shared" si="1"/>
        <v>-1.0000000000005116E-2</v>
      </c>
      <c r="P20">
        <v>9.4572184651573057</v>
      </c>
      <c r="Q20">
        <v>5.3784181123199053</v>
      </c>
      <c r="R20">
        <v>2.0294031167303728</v>
      </c>
      <c r="S20">
        <v>10.137018523963539</v>
      </c>
      <c r="T20">
        <v>6.9979417818288727</v>
      </c>
      <c r="U20" s="156">
        <f t="shared" si="2"/>
        <v>33.999999999999993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9.4600000000000009</v>
      </c>
      <c r="J21">
        <f>BYPL_EOD!AI21+BYPL_EOD!AJ21</f>
        <v>5.38</v>
      </c>
      <c r="K21">
        <f>MES_EOD!AI21+MES_EOD!AJ21</f>
        <v>2.0299999999999998</v>
      </c>
      <c r="L21">
        <f>NDMC_EOD!AI21+NDMC_EOD!AJ21</f>
        <v>10.14</v>
      </c>
      <c r="M21">
        <f>TPDDL_EOD!AI21+TPDDL_EOD!AJ21</f>
        <v>7</v>
      </c>
      <c r="N21">
        <f t="shared" si="0"/>
        <v>34.010000000000005</v>
      </c>
      <c r="O21" s="154">
        <f t="shared" si="1"/>
        <v>-1.0000000000005116E-2</v>
      </c>
      <c r="P21">
        <v>9.4572184651573057</v>
      </c>
      <c r="Q21">
        <v>5.3784181123199053</v>
      </c>
      <c r="R21">
        <v>2.0294031167303728</v>
      </c>
      <c r="S21">
        <v>10.137018523963539</v>
      </c>
      <c r="T21">
        <v>6.9979417818288727</v>
      </c>
      <c r="U21" s="156">
        <f t="shared" si="2"/>
        <v>33.999999999999993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9.4600000000000009</v>
      </c>
      <c r="J22">
        <f>BYPL_EOD!AI22+BYPL_EOD!AJ22</f>
        <v>5.38</v>
      </c>
      <c r="K22">
        <f>MES_EOD!AI22+MES_EOD!AJ22</f>
        <v>2.0299999999999998</v>
      </c>
      <c r="L22">
        <f>NDMC_EOD!AI22+NDMC_EOD!AJ22</f>
        <v>10.14</v>
      </c>
      <c r="M22">
        <f>TPDDL_EOD!AI22+TPDDL_EOD!AJ22</f>
        <v>7</v>
      </c>
      <c r="N22">
        <f t="shared" si="0"/>
        <v>34.010000000000005</v>
      </c>
      <c r="O22" s="154">
        <f t="shared" si="1"/>
        <v>-1.0000000000005116E-2</v>
      </c>
      <c r="P22">
        <v>9.4572184651573057</v>
      </c>
      <c r="Q22">
        <v>5.3784181123199053</v>
      </c>
      <c r="R22">
        <v>2.0294031167303728</v>
      </c>
      <c r="S22">
        <v>10.137018523963539</v>
      </c>
      <c r="T22">
        <v>6.9979417818288727</v>
      </c>
      <c r="U22" s="156">
        <f t="shared" si="2"/>
        <v>33.999999999999993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4.59</v>
      </c>
      <c r="J23">
        <f>BYPL_EOD!AI23+BYPL_EOD!AJ23</f>
        <v>13.78</v>
      </c>
      <c r="K23">
        <f>MES_EOD!AI23+MES_EOD!AJ23</f>
        <v>0</v>
      </c>
      <c r="L23">
        <f>NDMC_EOD!AI23+NDMC_EOD!AJ23</f>
        <v>9.19</v>
      </c>
      <c r="M23">
        <f>TPDDL_EOD!AI23+TPDDL_EOD!AJ23</f>
        <v>6.43</v>
      </c>
      <c r="N23">
        <f t="shared" si="0"/>
        <v>33.989999999999995</v>
      </c>
      <c r="O23" s="154">
        <f t="shared" si="1"/>
        <v>1.0000000000005116E-2</v>
      </c>
      <c r="P23">
        <v>4.5913503971756402</v>
      </c>
      <c r="Q23">
        <v>13.784054133568699</v>
      </c>
      <c r="R23">
        <v>0</v>
      </c>
      <c r="S23">
        <v>9.1927037363930584</v>
      </c>
      <c r="T23">
        <v>6.4318917328626073</v>
      </c>
      <c r="U23" s="156">
        <f t="shared" si="2"/>
        <v>34.000000000000007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4.59</v>
      </c>
      <c r="J24">
        <f>BYPL_EOD!AI24+BYPL_EOD!AJ24</f>
        <v>13.78</v>
      </c>
      <c r="K24">
        <f>MES_EOD!AI24+MES_EOD!AJ24</f>
        <v>0</v>
      </c>
      <c r="L24">
        <f>NDMC_EOD!AI24+NDMC_EOD!AJ24</f>
        <v>9.19</v>
      </c>
      <c r="M24">
        <f>TPDDL_EOD!AI24+TPDDL_EOD!AJ24</f>
        <v>6.43</v>
      </c>
      <c r="N24">
        <f t="shared" si="0"/>
        <v>33.989999999999995</v>
      </c>
      <c r="O24" s="154">
        <f t="shared" si="1"/>
        <v>1.0000000000005116E-2</v>
      </c>
      <c r="P24">
        <v>4.5913503971756402</v>
      </c>
      <c r="Q24">
        <v>13.784054133568699</v>
      </c>
      <c r="R24">
        <v>0</v>
      </c>
      <c r="S24">
        <v>9.1927037363930584</v>
      </c>
      <c r="T24">
        <v>6.4318917328626073</v>
      </c>
      <c r="U24" s="156">
        <f t="shared" si="2"/>
        <v>34.000000000000007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9.4600000000000009</v>
      </c>
      <c r="J25">
        <f>BYPL_EOD!AI25+BYPL_EOD!AJ25</f>
        <v>5.38</v>
      </c>
      <c r="K25">
        <f>MES_EOD!AI25+MES_EOD!AJ25</f>
        <v>2.0299999999999998</v>
      </c>
      <c r="L25">
        <f>NDMC_EOD!AI25+NDMC_EOD!AJ25</f>
        <v>10.130000000000001</v>
      </c>
      <c r="M25">
        <f>TPDDL_EOD!AI25+TPDDL_EOD!AJ25</f>
        <v>7</v>
      </c>
      <c r="N25">
        <f t="shared" si="0"/>
        <v>34</v>
      </c>
      <c r="O25" s="154">
        <f t="shared" si="1"/>
        <v>0</v>
      </c>
      <c r="P25">
        <v>9.4600000000000009</v>
      </c>
      <c r="Q25">
        <v>5.38</v>
      </c>
      <c r="R25">
        <v>2.0299999999999998</v>
      </c>
      <c r="S25">
        <v>10.130000000000001</v>
      </c>
      <c r="T25">
        <v>7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9.4600000000000009</v>
      </c>
      <c r="J26">
        <f>BYPL_EOD!AI26+BYPL_EOD!AJ26</f>
        <v>5.38</v>
      </c>
      <c r="K26">
        <f>MES_EOD!AI26+MES_EOD!AJ26</f>
        <v>2.0299999999999998</v>
      </c>
      <c r="L26">
        <f>NDMC_EOD!AI26+NDMC_EOD!AJ26</f>
        <v>10.130000000000001</v>
      </c>
      <c r="M26">
        <f>TPDDL_EOD!AI26+TPDDL_EOD!AJ26</f>
        <v>7</v>
      </c>
      <c r="N26">
        <f t="shared" si="0"/>
        <v>34</v>
      </c>
      <c r="O26" s="154">
        <f t="shared" si="1"/>
        <v>0</v>
      </c>
      <c r="P26">
        <v>9.4600000000000009</v>
      </c>
      <c r="Q26">
        <v>5.38</v>
      </c>
      <c r="R26">
        <v>2.0299999999999998</v>
      </c>
      <c r="S26">
        <v>10.130000000000001</v>
      </c>
      <c r="T26">
        <v>7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200</v>
      </c>
      <c r="G27">
        <f t="shared" si="5"/>
        <v>34</v>
      </c>
      <c r="H27" s="154"/>
      <c r="I27">
        <f>BRPL_EOD!AI27+BRPL_EOD!AJ27</f>
        <v>9.4600000000000009</v>
      </c>
      <c r="J27">
        <f>BYPL_EOD!AI27+BYPL_EOD!AJ27</f>
        <v>5.38</v>
      </c>
      <c r="K27">
        <f>MES_EOD!AI27+MES_EOD!AJ27</f>
        <v>2.0299999999999998</v>
      </c>
      <c r="L27">
        <f>NDMC_EOD!AI27+NDMC_EOD!AJ27</f>
        <v>10.130000000000001</v>
      </c>
      <c r="M27">
        <f>TPDDL_EOD!AI27+TPDDL_EOD!AJ27</f>
        <v>7</v>
      </c>
      <c r="N27">
        <f t="shared" si="0"/>
        <v>34</v>
      </c>
      <c r="O27" s="154">
        <f t="shared" si="1"/>
        <v>0</v>
      </c>
      <c r="P27">
        <v>9.4600000000000009</v>
      </c>
      <c r="Q27">
        <v>5.38</v>
      </c>
      <c r="R27">
        <v>2.0299999999999998</v>
      </c>
      <c r="S27">
        <v>10.130000000000001</v>
      </c>
      <c r="T27">
        <v>7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200</v>
      </c>
      <c r="G28">
        <f t="shared" si="5"/>
        <v>34</v>
      </c>
      <c r="H28" s="154"/>
      <c r="I28">
        <f>BRPL_EOD!AI28+BRPL_EOD!AJ28</f>
        <v>9.4600000000000009</v>
      </c>
      <c r="J28">
        <f>BYPL_EOD!AI28+BYPL_EOD!AJ28</f>
        <v>5.38</v>
      </c>
      <c r="K28">
        <f>MES_EOD!AI28+MES_EOD!AJ28</f>
        <v>2.0299999999999998</v>
      </c>
      <c r="L28">
        <f>NDMC_EOD!AI28+NDMC_EOD!AJ28</f>
        <v>10.130000000000001</v>
      </c>
      <c r="M28">
        <f>TPDDL_EOD!AI28+TPDDL_EOD!AJ28</f>
        <v>7</v>
      </c>
      <c r="N28">
        <f t="shared" si="0"/>
        <v>34</v>
      </c>
      <c r="O28" s="154">
        <f t="shared" si="1"/>
        <v>0</v>
      </c>
      <c r="P28">
        <v>9.4600000000000009</v>
      </c>
      <c r="Q28">
        <v>5.38</v>
      </c>
      <c r="R28">
        <v>2.0299999999999998</v>
      </c>
      <c r="S28">
        <v>10.130000000000001</v>
      </c>
      <c r="T28">
        <v>7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200</v>
      </c>
      <c r="G29">
        <f t="shared" si="5"/>
        <v>34</v>
      </c>
      <c r="H29" s="154"/>
      <c r="I29">
        <f>BRPL_EOD!AI29+BRPL_EOD!AJ29</f>
        <v>9.4600000000000009</v>
      </c>
      <c r="J29">
        <f>BYPL_EOD!AI29+BYPL_EOD!AJ29</f>
        <v>5.38</v>
      </c>
      <c r="K29">
        <f>MES_EOD!AI29+MES_EOD!AJ29</f>
        <v>2.0299999999999998</v>
      </c>
      <c r="L29">
        <f>NDMC_EOD!AI29+NDMC_EOD!AJ29</f>
        <v>10.130000000000001</v>
      </c>
      <c r="M29">
        <f>TPDDL_EOD!AI29+TPDDL_EOD!AJ29</f>
        <v>7</v>
      </c>
      <c r="N29">
        <f t="shared" si="0"/>
        <v>34</v>
      </c>
      <c r="O29" s="154">
        <f t="shared" si="1"/>
        <v>0</v>
      </c>
      <c r="P29">
        <v>9.4600000000000009</v>
      </c>
      <c r="Q29">
        <v>5.38</v>
      </c>
      <c r="R29">
        <v>2.0299999999999998</v>
      </c>
      <c r="S29">
        <v>10.130000000000001</v>
      </c>
      <c r="T29">
        <v>7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200</v>
      </c>
      <c r="G30">
        <f t="shared" si="5"/>
        <v>34</v>
      </c>
      <c r="H30" s="154"/>
      <c r="I30">
        <f>BRPL_EOD!AI30+BRPL_EOD!AJ30</f>
        <v>9.4600000000000009</v>
      </c>
      <c r="J30">
        <f>BYPL_EOD!AI30+BYPL_EOD!AJ30</f>
        <v>5.38</v>
      </c>
      <c r="K30">
        <f>MES_EOD!AI30+MES_EOD!AJ30</f>
        <v>2.0299999999999998</v>
      </c>
      <c r="L30">
        <f>NDMC_EOD!AI30+NDMC_EOD!AJ30</f>
        <v>10.130000000000001</v>
      </c>
      <c r="M30">
        <f>TPDDL_EOD!AI30+TPDDL_EOD!AJ30</f>
        <v>7</v>
      </c>
      <c r="N30">
        <f t="shared" si="0"/>
        <v>34</v>
      </c>
      <c r="O30" s="154">
        <f t="shared" si="1"/>
        <v>0</v>
      </c>
      <c r="P30">
        <v>9.4600000000000009</v>
      </c>
      <c r="Q30">
        <v>5.38</v>
      </c>
      <c r="R30">
        <v>2.0299999999999998</v>
      </c>
      <c r="S30">
        <v>10.130000000000001</v>
      </c>
      <c r="T30">
        <v>7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200</v>
      </c>
      <c r="G31">
        <f t="shared" si="5"/>
        <v>35</v>
      </c>
      <c r="H31" s="154"/>
      <c r="I31">
        <f>BRPL_EOD!AI31+BRPL_EOD!AJ31</f>
        <v>9.81</v>
      </c>
      <c r="J31">
        <f>BYPL_EOD!AI31+BYPL_EOD!AJ31</f>
        <v>5.57</v>
      </c>
      <c r="K31">
        <f>MES_EOD!AI31+MES_EOD!AJ31</f>
        <v>2.1</v>
      </c>
      <c r="L31">
        <f>NDMC_EOD!AI31+NDMC_EOD!AJ31</f>
        <v>10.51</v>
      </c>
      <c r="M31">
        <f>TPDDL_EOD!AI31+TPDDL_EOD!AJ31</f>
        <v>7</v>
      </c>
      <c r="N31">
        <f t="shared" si="0"/>
        <v>34.99</v>
      </c>
      <c r="O31" s="154">
        <f t="shared" si="1"/>
        <v>9.9999999999980105E-3</v>
      </c>
      <c r="P31">
        <v>9.812803658188054</v>
      </c>
      <c r="Q31">
        <v>5.5715918833952554</v>
      </c>
      <c r="R31">
        <v>2.1006001714775651</v>
      </c>
      <c r="S31">
        <v>10.51300371534724</v>
      </c>
      <c r="T31">
        <v>7.0020005715918829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200</v>
      </c>
      <c r="G32">
        <f t="shared" si="5"/>
        <v>35</v>
      </c>
      <c r="H32" s="154"/>
      <c r="I32">
        <f>BRPL_EOD!AI32+BRPL_EOD!AJ32</f>
        <v>9.81</v>
      </c>
      <c r="J32">
        <f>BYPL_EOD!AI32+BYPL_EOD!AJ32</f>
        <v>5.57</v>
      </c>
      <c r="K32">
        <f>MES_EOD!AI32+MES_EOD!AJ32</f>
        <v>2.1</v>
      </c>
      <c r="L32">
        <f>NDMC_EOD!AI32+NDMC_EOD!AJ32</f>
        <v>10.51</v>
      </c>
      <c r="M32">
        <f>TPDDL_EOD!AI32+TPDDL_EOD!AJ32</f>
        <v>7</v>
      </c>
      <c r="N32">
        <f t="shared" si="0"/>
        <v>34.99</v>
      </c>
      <c r="O32" s="154">
        <f t="shared" si="1"/>
        <v>9.9999999999980105E-3</v>
      </c>
      <c r="P32">
        <v>9.812803658188054</v>
      </c>
      <c r="Q32">
        <v>5.5715918833952554</v>
      </c>
      <c r="R32">
        <v>2.1006001714775651</v>
      </c>
      <c r="S32">
        <v>10.51300371534724</v>
      </c>
      <c r="T32">
        <v>7.0020005715918829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200</v>
      </c>
      <c r="G33">
        <f t="shared" si="5"/>
        <v>35</v>
      </c>
      <c r="H33" s="154"/>
      <c r="I33">
        <f>BRPL_EOD!AI33+BRPL_EOD!AJ33</f>
        <v>9.81</v>
      </c>
      <c r="J33">
        <f>BYPL_EOD!AI33+BYPL_EOD!AJ33</f>
        <v>5.57</v>
      </c>
      <c r="K33">
        <f>MES_EOD!AI33+MES_EOD!AJ33</f>
        <v>2.1</v>
      </c>
      <c r="L33">
        <f>NDMC_EOD!AI33+NDMC_EOD!AJ33</f>
        <v>10.51</v>
      </c>
      <c r="M33">
        <f>TPDDL_EOD!AI33+TPDDL_EOD!AJ33</f>
        <v>7</v>
      </c>
      <c r="N33">
        <f t="shared" si="0"/>
        <v>34.99</v>
      </c>
      <c r="O33" s="154">
        <f t="shared" si="1"/>
        <v>9.9999999999980105E-3</v>
      </c>
      <c r="P33">
        <v>9.812803658188054</v>
      </c>
      <c r="Q33">
        <v>5.5715918833952554</v>
      </c>
      <c r="R33">
        <v>2.1006001714775651</v>
      </c>
      <c r="S33">
        <v>10.51300371534724</v>
      </c>
      <c r="T33">
        <v>7.0020005715918829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200</v>
      </c>
      <c r="G34">
        <f t="shared" si="5"/>
        <v>35</v>
      </c>
      <c r="H34" s="154"/>
      <c r="I34">
        <f>BRPL_EOD!AI34+BRPL_EOD!AJ34</f>
        <v>9.81</v>
      </c>
      <c r="J34">
        <f>BYPL_EOD!AI34+BYPL_EOD!AJ34</f>
        <v>5.57</v>
      </c>
      <c r="K34">
        <f>MES_EOD!AI34+MES_EOD!AJ34</f>
        <v>2.1</v>
      </c>
      <c r="L34">
        <f>NDMC_EOD!AI34+NDMC_EOD!AJ34</f>
        <v>10.51</v>
      </c>
      <c r="M34">
        <f>TPDDL_EOD!AI34+TPDDL_EOD!AJ34</f>
        <v>7</v>
      </c>
      <c r="N34">
        <f t="shared" si="0"/>
        <v>34.99</v>
      </c>
      <c r="O34" s="154">
        <f t="shared" si="1"/>
        <v>9.9999999999980105E-3</v>
      </c>
      <c r="P34">
        <v>9.812803658188054</v>
      </c>
      <c r="Q34">
        <v>5.5715918833952554</v>
      </c>
      <c r="R34">
        <v>2.1006001714775651</v>
      </c>
      <c r="S34">
        <v>10.51300371534724</v>
      </c>
      <c r="T34">
        <v>7.0020005715918829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200</v>
      </c>
      <c r="G35">
        <f t="shared" si="5"/>
        <v>35</v>
      </c>
      <c r="H35" s="154"/>
      <c r="I35">
        <f>BRPL_EOD!AI35+BRPL_EOD!AJ35</f>
        <v>9.81</v>
      </c>
      <c r="J35">
        <f>BYPL_EOD!AI35+BYPL_EOD!AJ35</f>
        <v>5.57</v>
      </c>
      <c r="K35">
        <f>MES_EOD!AI35+MES_EOD!AJ35</f>
        <v>2.1</v>
      </c>
      <c r="L35">
        <f>NDMC_EOD!AI35+NDMC_EOD!AJ35</f>
        <v>10.51</v>
      </c>
      <c r="M35">
        <f>TPDDL_EOD!AI35+TPDDL_EOD!AJ35</f>
        <v>7</v>
      </c>
      <c r="N35">
        <f t="shared" si="0"/>
        <v>34.99</v>
      </c>
      <c r="O35" s="154">
        <f t="shared" si="1"/>
        <v>9.9999999999980105E-3</v>
      </c>
      <c r="P35">
        <v>9.812803658188054</v>
      </c>
      <c r="Q35">
        <v>5.5715918833952554</v>
      </c>
      <c r="R35">
        <v>2.1006001714775651</v>
      </c>
      <c r="S35">
        <v>10.51300371534724</v>
      </c>
      <c r="T35">
        <v>7.0020005715918829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200</v>
      </c>
      <c r="G36">
        <f t="shared" si="5"/>
        <v>35</v>
      </c>
      <c r="H36" s="154"/>
      <c r="I36">
        <f>BRPL_EOD!AI36+BRPL_EOD!AJ36</f>
        <v>9.81</v>
      </c>
      <c r="J36">
        <f>BYPL_EOD!AI36+BYPL_EOD!AJ36</f>
        <v>5.57</v>
      </c>
      <c r="K36">
        <f>MES_EOD!AI36+MES_EOD!AJ36</f>
        <v>2.1</v>
      </c>
      <c r="L36">
        <f>NDMC_EOD!AI36+NDMC_EOD!AJ36</f>
        <v>10.51</v>
      </c>
      <c r="M36">
        <f>TPDDL_EOD!AI36+TPDDL_EOD!AJ36</f>
        <v>7</v>
      </c>
      <c r="N36">
        <f t="shared" si="0"/>
        <v>34.99</v>
      </c>
      <c r="O36" s="154">
        <f t="shared" si="1"/>
        <v>9.9999999999980105E-3</v>
      </c>
      <c r="P36">
        <v>9.812803658188054</v>
      </c>
      <c r="Q36">
        <v>5.5715918833952554</v>
      </c>
      <c r="R36">
        <v>2.1006001714775651</v>
      </c>
      <c r="S36">
        <v>10.51300371534724</v>
      </c>
      <c r="T36">
        <v>7.0020005715918829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200</v>
      </c>
      <c r="G37">
        <f t="shared" si="5"/>
        <v>35</v>
      </c>
      <c r="H37" s="154"/>
      <c r="I37">
        <f>BRPL_EOD!AI37+BRPL_EOD!AJ37</f>
        <v>9.81</v>
      </c>
      <c r="J37">
        <f>BYPL_EOD!AI37+BYPL_EOD!AJ37</f>
        <v>5.57</v>
      </c>
      <c r="K37">
        <f>MES_EOD!AI37+MES_EOD!AJ37</f>
        <v>2.1</v>
      </c>
      <c r="L37">
        <f>NDMC_EOD!AI37+NDMC_EOD!AJ37</f>
        <v>10.51</v>
      </c>
      <c r="M37">
        <f>TPDDL_EOD!AI37+TPDDL_EOD!AJ37</f>
        <v>7</v>
      </c>
      <c r="N37">
        <f t="shared" si="0"/>
        <v>34.99</v>
      </c>
      <c r="O37" s="154">
        <f t="shared" si="1"/>
        <v>9.9999999999980105E-3</v>
      </c>
      <c r="P37">
        <v>9.812803658188054</v>
      </c>
      <c r="Q37">
        <v>5.5715918833952554</v>
      </c>
      <c r="R37">
        <v>2.1006001714775651</v>
      </c>
      <c r="S37">
        <v>10.51300371534724</v>
      </c>
      <c r="T37">
        <v>7.0020005715918829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200</v>
      </c>
      <c r="G38">
        <f t="shared" si="5"/>
        <v>35</v>
      </c>
      <c r="H38" s="154"/>
      <c r="I38">
        <f>BRPL_EOD!AI38+BRPL_EOD!AJ38</f>
        <v>9.81</v>
      </c>
      <c r="J38">
        <f>BYPL_EOD!AI38+BYPL_EOD!AJ38</f>
        <v>5.57</v>
      </c>
      <c r="K38">
        <f>MES_EOD!AI38+MES_EOD!AJ38</f>
        <v>2.1</v>
      </c>
      <c r="L38">
        <f>NDMC_EOD!AI38+NDMC_EOD!AJ38</f>
        <v>10.51</v>
      </c>
      <c r="M38">
        <f>TPDDL_EOD!AI38+TPDDL_EOD!AJ38</f>
        <v>7</v>
      </c>
      <c r="N38">
        <f t="shared" si="0"/>
        <v>34.99</v>
      </c>
      <c r="O38" s="154">
        <f t="shared" si="1"/>
        <v>9.9999999999980105E-3</v>
      </c>
      <c r="P38">
        <v>9.812803658188054</v>
      </c>
      <c r="Q38">
        <v>5.5715918833952554</v>
      </c>
      <c r="R38">
        <v>2.1006001714775651</v>
      </c>
      <c r="S38">
        <v>10.51300371534724</v>
      </c>
      <c r="T38">
        <v>7.0020005715918829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200</v>
      </c>
      <c r="G39">
        <f t="shared" si="5"/>
        <v>33</v>
      </c>
      <c r="H39" s="154"/>
      <c r="I39">
        <f>BRPL_EOD!AI39+BRPL_EOD!AJ39</f>
        <v>8.98</v>
      </c>
      <c r="J39">
        <f>BYPL_EOD!AI39+BYPL_EOD!AJ39</f>
        <v>5.0999999999999996</v>
      </c>
      <c r="K39">
        <f>MES_EOD!AI39+MES_EOD!AJ39</f>
        <v>1.92</v>
      </c>
      <c r="L39">
        <f>NDMC_EOD!AI39+NDMC_EOD!AJ39</f>
        <v>10</v>
      </c>
      <c r="M39">
        <f>TPDDL_EOD!AI39+TPDDL_EOD!AJ39</f>
        <v>7</v>
      </c>
      <c r="N39">
        <f t="shared" si="0"/>
        <v>33</v>
      </c>
      <c r="O39" s="154">
        <f t="shared" si="1"/>
        <v>0</v>
      </c>
      <c r="P39">
        <v>8.98</v>
      </c>
      <c r="Q39">
        <v>5.0999999999999996</v>
      </c>
      <c r="R39">
        <v>1.92</v>
      </c>
      <c r="S39">
        <v>10</v>
      </c>
      <c r="T39">
        <v>7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200</v>
      </c>
      <c r="G40">
        <f t="shared" si="5"/>
        <v>33</v>
      </c>
      <c r="H40" s="154"/>
      <c r="I40">
        <f>BRPL_EOD!AI40+BRPL_EOD!AJ40</f>
        <v>8.98</v>
      </c>
      <c r="J40">
        <f>BYPL_EOD!AI40+BYPL_EOD!AJ40</f>
        <v>5.0999999999999996</v>
      </c>
      <c r="K40">
        <f>MES_EOD!AI40+MES_EOD!AJ40</f>
        <v>1.92</v>
      </c>
      <c r="L40">
        <f>NDMC_EOD!AI40+NDMC_EOD!AJ40</f>
        <v>10</v>
      </c>
      <c r="M40">
        <f>TPDDL_EOD!AI40+TPDDL_EOD!AJ40</f>
        <v>7</v>
      </c>
      <c r="N40">
        <f t="shared" si="0"/>
        <v>33</v>
      </c>
      <c r="O40" s="154">
        <f t="shared" si="1"/>
        <v>0</v>
      </c>
      <c r="P40">
        <v>8.98</v>
      </c>
      <c r="Q40">
        <v>5.0999999999999996</v>
      </c>
      <c r="R40">
        <v>1.92</v>
      </c>
      <c r="S40">
        <v>10</v>
      </c>
      <c r="T40">
        <v>7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200</v>
      </c>
      <c r="G41">
        <f t="shared" si="5"/>
        <v>33</v>
      </c>
      <c r="H41" s="154"/>
      <c r="I41">
        <f>BRPL_EOD!AI41+BRPL_EOD!AJ41</f>
        <v>8.98</v>
      </c>
      <c r="J41">
        <f>BYPL_EOD!AI41+BYPL_EOD!AJ41</f>
        <v>5.0999999999999996</v>
      </c>
      <c r="K41">
        <f>MES_EOD!AI41+MES_EOD!AJ41</f>
        <v>1.92</v>
      </c>
      <c r="L41">
        <f>NDMC_EOD!AI41+NDMC_EOD!AJ41</f>
        <v>10</v>
      </c>
      <c r="M41">
        <f>TPDDL_EOD!AI41+TPDDL_EOD!AJ41</f>
        <v>7</v>
      </c>
      <c r="N41">
        <f t="shared" si="0"/>
        <v>33</v>
      </c>
      <c r="O41" s="154">
        <f t="shared" si="1"/>
        <v>0</v>
      </c>
      <c r="P41">
        <v>8.98</v>
      </c>
      <c r="Q41">
        <v>5.0999999999999996</v>
      </c>
      <c r="R41">
        <v>1.92</v>
      </c>
      <c r="S41">
        <v>10</v>
      </c>
      <c r="T41">
        <v>7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200</v>
      </c>
      <c r="G42">
        <f t="shared" si="5"/>
        <v>33</v>
      </c>
      <c r="H42" s="154"/>
      <c r="I42">
        <f>BRPL_EOD!AI42+BRPL_EOD!AJ42</f>
        <v>8.98</v>
      </c>
      <c r="J42">
        <f>BYPL_EOD!AI42+BYPL_EOD!AJ42</f>
        <v>5.0999999999999996</v>
      </c>
      <c r="K42">
        <f>MES_EOD!AI42+MES_EOD!AJ42</f>
        <v>1.92</v>
      </c>
      <c r="L42">
        <f>NDMC_EOD!AI42+NDMC_EOD!AJ42</f>
        <v>10</v>
      </c>
      <c r="M42">
        <f>TPDDL_EOD!AI42+TPDDL_EOD!AJ42</f>
        <v>7</v>
      </c>
      <c r="N42">
        <f t="shared" si="0"/>
        <v>33</v>
      </c>
      <c r="O42" s="154">
        <f t="shared" si="1"/>
        <v>0</v>
      </c>
      <c r="P42">
        <v>8.98</v>
      </c>
      <c r="Q42">
        <v>5.0999999999999996</v>
      </c>
      <c r="R42">
        <v>1.92</v>
      </c>
      <c r="S42">
        <v>10</v>
      </c>
      <c r="T42">
        <v>7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200</v>
      </c>
      <c r="G43">
        <f t="shared" si="5"/>
        <v>33</v>
      </c>
      <c r="H43" s="154"/>
      <c r="I43">
        <f>BRPL_EOD!AI43+BRPL_EOD!AJ43</f>
        <v>8.93</v>
      </c>
      <c r="J43">
        <f>BYPL_EOD!AI43+BYPL_EOD!AJ43</f>
        <v>5.07</v>
      </c>
      <c r="K43">
        <f>MES_EOD!AI43+MES_EOD!AJ43</f>
        <v>2</v>
      </c>
      <c r="L43">
        <f>NDMC_EOD!AI43+NDMC_EOD!AJ43</f>
        <v>10</v>
      </c>
      <c r="M43">
        <f>TPDDL_EOD!AI43+TPDDL_EOD!AJ43</f>
        <v>7</v>
      </c>
      <c r="N43">
        <f t="shared" si="0"/>
        <v>33</v>
      </c>
      <c r="O43" s="154">
        <f t="shared" si="1"/>
        <v>0</v>
      </c>
      <c r="P43">
        <v>8.93</v>
      </c>
      <c r="Q43">
        <v>5.07</v>
      </c>
      <c r="R43">
        <v>2</v>
      </c>
      <c r="S43">
        <v>10</v>
      </c>
      <c r="T43">
        <v>7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200</v>
      </c>
      <c r="G44">
        <f t="shared" si="5"/>
        <v>33</v>
      </c>
      <c r="H44" s="154"/>
      <c r="I44">
        <f>BRPL_EOD!AI44+BRPL_EOD!AJ44</f>
        <v>8.98</v>
      </c>
      <c r="J44">
        <f>BYPL_EOD!AI44+BYPL_EOD!AJ44</f>
        <v>5.0999999999999996</v>
      </c>
      <c r="K44">
        <f>MES_EOD!AI44+MES_EOD!AJ44</f>
        <v>1.92</v>
      </c>
      <c r="L44">
        <f>NDMC_EOD!AI44+NDMC_EOD!AJ44</f>
        <v>10</v>
      </c>
      <c r="M44">
        <f>TPDDL_EOD!AI44+TPDDL_EOD!AJ44</f>
        <v>7</v>
      </c>
      <c r="N44">
        <f t="shared" si="0"/>
        <v>33</v>
      </c>
      <c r="O44" s="154">
        <f t="shared" si="1"/>
        <v>0</v>
      </c>
      <c r="P44">
        <v>8.98</v>
      </c>
      <c r="Q44">
        <v>5.0999999999999996</v>
      </c>
      <c r="R44">
        <v>1.92</v>
      </c>
      <c r="S44">
        <v>10</v>
      </c>
      <c r="T44">
        <v>7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200</v>
      </c>
      <c r="G45">
        <f t="shared" si="5"/>
        <v>33</v>
      </c>
      <c r="H45" s="154"/>
      <c r="I45">
        <f>BRPL_EOD!AI45+BRPL_EOD!AJ45</f>
        <v>8.98</v>
      </c>
      <c r="J45">
        <f>BYPL_EOD!AI45+BYPL_EOD!AJ45</f>
        <v>5.0999999999999996</v>
      </c>
      <c r="K45">
        <f>MES_EOD!AI45+MES_EOD!AJ45</f>
        <v>1.92</v>
      </c>
      <c r="L45">
        <f>NDMC_EOD!AI45+NDMC_EOD!AJ45</f>
        <v>10</v>
      </c>
      <c r="M45">
        <f>TPDDL_EOD!AI45+TPDDL_EOD!AJ45</f>
        <v>7</v>
      </c>
      <c r="N45">
        <f t="shared" si="0"/>
        <v>33</v>
      </c>
      <c r="O45" s="154">
        <f t="shared" si="1"/>
        <v>0</v>
      </c>
      <c r="P45">
        <v>8.98</v>
      </c>
      <c r="Q45">
        <v>5.0999999999999996</v>
      </c>
      <c r="R45">
        <v>1.92</v>
      </c>
      <c r="S45">
        <v>10</v>
      </c>
      <c r="T45">
        <v>7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200</v>
      </c>
      <c r="G46">
        <f t="shared" si="5"/>
        <v>33</v>
      </c>
      <c r="H46" s="154"/>
      <c r="I46">
        <f>BRPL_EOD!AI46+BRPL_EOD!AJ46</f>
        <v>8.98</v>
      </c>
      <c r="J46">
        <f>BYPL_EOD!AI46+BYPL_EOD!AJ46</f>
        <v>5.0999999999999996</v>
      </c>
      <c r="K46">
        <f>MES_EOD!AI46+MES_EOD!AJ46</f>
        <v>1.92</v>
      </c>
      <c r="L46">
        <f>NDMC_EOD!AI46+NDMC_EOD!AJ46</f>
        <v>10</v>
      </c>
      <c r="M46">
        <f>TPDDL_EOD!AI46+TPDDL_EOD!AJ46</f>
        <v>7</v>
      </c>
      <c r="N46">
        <f t="shared" si="0"/>
        <v>33</v>
      </c>
      <c r="O46" s="154">
        <f t="shared" si="1"/>
        <v>0</v>
      </c>
      <c r="P46">
        <v>8.98</v>
      </c>
      <c r="Q46">
        <v>5.0999999999999996</v>
      </c>
      <c r="R46">
        <v>1.92</v>
      </c>
      <c r="S46">
        <v>10</v>
      </c>
      <c r="T46">
        <v>7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8.24</v>
      </c>
      <c r="J47">
        <f>BYPL_EOD!AI47+BYPL_EOD!AJ47</f>
        <v>5</v>
      </c>
      <c r="K47">
        <f>MES_EOD!AI47+MES_EOD!AJ47</f>
        <v>1.76</v>
      </c>
      <c r="L47">
        <f>NDMC_EOD!AI47+NDMC_EOD!AJ47</f>
        <v>10</v>
      </c>
      <c r="M47">
        <f>TPDDL_EOD!AI47+TPDDL_EOD!AJ47</f>
        <v>7</v>
      </c>
      <c r="N47">
        <f t="shared" si="0"/>
        <v>32</v>
      </c>
      <c r="O47" s="154">
        <f t="shared" si="1"/>
        <v>0</v>
      </c>
      <c r="P47">
        <v>8.24</v>
      </c>
      <c r="Q47">
        <v>5</v>
      </c>
      <c r="R47">
        <v>1.76</v>
      </c>
      <c r="S47">
        <v>10</v>
      </c>
      <c r="T47">
        <v>7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8.24</v>
      </c>
      <c r="J48">
        <f>BYPL_EOD!AI48+BYPL_EOD!AJ48</f>
        <v>5</v>
      </c>
      <c r="K48">
        <f>MES_EOD!AI48+MES_EOD!AJ48</f>
        <v>1.76</v>
      </c>
      <c r="L48">
        <f>NDMC_EOD!AI48+NDMC_EOD!AJ48</f>
        <v>10</v>
      </c>
      <c r="M48">
        <f>TPDDL_EOD!AI48+TPDDL_EOD!AJ48</f>
        <v>7</v>
      </c>
      <c r="N48">
        <f t="shared" si="0"/>
        <v>32</v>
      </c>
      <c r="O48" s="154">
        <f t="shared" si="1"/>
        <v>0</v>
      </c>
      <c r="P48">
        <v>8.24</v>
      </c>
      <c r="Q48">
        <v>5</v>
      </c>
      <c r="R48">
        <v>1.76</v>
      </c>
      <c r="S48">
        <v>10</v>
      </c>
      <c r="T48">
        <v>7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8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7</v>
      </c>
      <c r="N49">
        <f t="shared" si="0"/>
        <v>32</v>
      </c>
      <c r="O49" s="154">
        <f t="shared" si="1"/>
        <v>0</v>
      </c>
      <c r="P49">
        <v>8</v>
      </c>
      <c r="Q49">
        <v>5</v>
      </c>
      <c r="R49">
        <v>2</v>
      </c>
      <c r="S49">
        <v>10</v>
      </c>
      <c r="T49">
        <v>7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8.24</v>
      </c>
      <c r="J50">
        <f>BYPL_EOD!AI50+BYPL_EOD!AJ50</f>
        <v>5</v>
      </c>
      <c r="K50">
        <f>MES_EOD!AI50+MES_EOD!AJ50</f>
        <v>1.76</v>
      </c>
      <c r="L50">
        <f>NDMC_EOD!AI50+NDMC_EOD!AJ50</f>
        <v>10</v>
      </c>
      <c r="M50">
        <f>TPDDL_EOD!AI50+TPDDL_EOD!AJ50</f>
        <v>7</v>
      </c>
      <c r="N50">
        <f t="shared" si="0"/>
        <v>32</v>
      </c>
      <c r="O50" s="154">
        <f t="shared" si="1"/>
        <v>0</v>
      </c>
      <c r="P50">
        <v>8.24</v>
      </c>
      <c r="Q50">
        <v>5</v>
      </c>
      <c r="R50">
        <v>1.76</v>
      </c>
      <c r="S50">
        <v>10</v>
      </c>
      <c r="T50">
        <v>7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6.59</v>
      </c>
      <c r="J51">
        <f>BYPL_EOD!AI51+BYPL_EOD!AJ51</f>
        <v>5</v>
      </c>
      <c r="K51">
        <f>MES_EOD!AI51+MES_EOD!AJ51</f>
        <v>1.41</v>
      </c>
      <c r="L51">
        <f>NDMC_EOD!AI51+NDMC_EOD!AJ51</f>
        <v>10</v>
      </c>
      <c r="M51">
        <f>TPDDL_EOD!AI51+TPDDL_EOD!AJ51</f>
        <v>7</v>
      </c>
      <c r="N51">
        <f t="shared" si="0"/>
        <v>30</v>
      </c>
      <c r="O51" s="154">
        <f t="shared" si="1"/>
        <v>0</v>
      </c>
      <c r="P51">
        <v>6.59</v>
      </c>
      <c r="Q51">
        <v>5</v>
      </c>
      <c r="R51">
        <v>1.41</v>
      </c>
      <c r="S51">
        <v>10</v>
      </c>
      <c r="T51">
        <v>7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6.59</v>
      </c>
      <c r="J52">
        <f>BYPL_EOD!AI52+BYPL_EOD!AJ52</f>
        <v>5</v>
      </c>
      <c r="K52">
        <f>MES_EOD!AI52+MES_EOD!AJ52</f>
        <v>1.41</v>
      </c>
      <c r="L52">
        <f>NDMC_EOD!AI52+NDMC_EOD!AJ52</f>
        <v>10</v>
      </c>
      <c r="M52">
        <f>TPDDL_EOD!AI52+TPDDL_EOD!AJ52</f>
        <v>7</v>
      </c>
      <c r="N52">
        <f t="shared" si="0"/>
        <v>30</v>
      </c>
      <c r="O52" s="154">
        <f t="shared" si="1"/>
        <v>0</v>
      </c>
      <c r="P52">
        <v>6.59</v>
      </c>
      <c r="Q52">
        <v>5</v>
      </c>
      <c r="R52">
        <v>1.41</v>
      </c>
      <c r="S52">
        <v>10</v>
      </c>
      <c r="T52">
        <v>7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6.59</v>
      </c>
      <c r="J53">
        <f>BYPL_EOD!AI53+BYPL_EOD!AJ53</f>
        <v>5</v>
      </c>
      <c r="K53">
        <f>MES_EOD!AI53+MES_EOD!AJ53</f>
        <v>1.41</v>
      </c>
      <c r="L53">
        <f>NDMC_EOD!AI53+NDMC_EOD!AJ53</f>
        <v>10</v>
      </c>
      <c r="M53">
        <f>TPDDL_EOD!AI53+TPDDL_EOD!AJ53</f>
        <v>7</v>
      </c>
      <c r="N53">
        <f t="shared" si="0"/>
        <v>30</v>
      </c>
      <c r="O53" s="154">
        <f t="shared" si="1"/>
        <v>0</v>
      </c>
      <c r="P53">
        <v>6.59</v>
      </c>
      <c r="Q53">
        <v>5</v>
      </c>
      <c r="R53">
        <v>1.41</v>
      </c>
      <c r="S53">
        <v>10</v>
      </c>
      <c r="T53">
        <v>7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6.59</v>
      </c>
      <c r="J54">
        <f>BYPL_EOD!AI54+BYPL_EOD!AJ54</f>
        <v>5</v>
      </c>
      <c r="K54">
        <f>MES_EOD!AI54+MES_EOD!AJ54</f>
        <v>1.41</v>
      </c>
      <c r="L54">
        <f>NDMC_EOD!AI54+NDMC_EOD!AJ54</f>
        <v>10</v>
      </c>
      <c r="M54">
        <f>TPDDL_EOD!AI54+TPDDL_EOD!AJ54</f>
        <v>7</v>
      </c>
      <c r="N54">
        <f t="shared" si="0"/>
        <v>30</v>
      </c>
      <c r="O54" s="154">
        <f t="shared" si="1"/>
        <v>0</v>
      </c>
      <c r="P54">
        <v>6.59</v>
      </c>
      <c r="Q54">
        <v>5</v>
      </c>
      <c r="R54">
        <v>1.41</v>
      </c>
      <c r="S54">
        <v>10</v>
      </c>
      <c r="T54">
        <v>7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6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7</v>
      </c>
      <c r="N55">
        <f t="shared" si="0"/>
        <v>30</v>
      </c>
      <c r="O55" s="154">
        <f t="shared" si="1"/>
        <v>0</v>
      </c>
      <c r="P55">
        <v>6</v>
      </c>
      <c r="Q55">
        <v>5</v>
      </c>
      <c r="R55">
        <v>2</v>
      </c>
      <c r="S55">
        <v>10</v>
      </c>
      <c r="T55">
        <v>7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4"/>
      <c r="I56">
        <f>BRPL_EOD!AI56+BRPL_EOD!AJ56</f>
        <v>6.59</v>
      </c>
      <c r="J56">
        <f>BYPL_EOD!AI56+BYPL_EOD!AJ56</f>
        <v>5</v>
      </c>
      <c r="K56">
        <f>MES_EOD!AI56+MES_EOD!AJ56</f>
        <v>1.41</v>
      </c>
      <c r="L56">
        <f>NDMC_EOD!AI56+NDMC_EOD!AJ56</f>
        <v>10</v>
      </c>
      <c r="M56">
        <f>TPDDL_EOD!AI56+TPDDL_EOD!AJ56</f>
        <v>7</v>
      </c>
      <c r="N56">
        <f t="shared" si="0"/>
        <v>30</v>
      </c>
      <c r="O56" s="154">
        <f t="shared" si="1"/>
        <v>0</v>
      </c>
      <c r="P56">
        <v>6.59</v>
      </c>
      <c r="Q56">
        <v>5</v>
      </c>
      <c r="R56">
        <v>1.41</v>
      </c>
      <c r="S56">
        <v>10</v>
      </c>
      <c r="T56">
        <v>7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200</v>
      </c>
      <c r="G57">
        <f t="shared" si="5"/>
        <v>30</v>
      </c>
      <c r="H57" s="154"/>
      <c r="I57">
        <f>BRPL_EOD!AI57+BRPL_EOD!AJ57</f>
        <v>6.59</v>
      </c>
      <c r="J57">
        <f>BYPL_EOD!AI57+BYPL_EOD!AJ57</f>
        <v>5</v>
      </c>
      <c r="K57">
        <f>MES_EOD!AI57+MES_EOD!AJ57</f>
        <v>1.41</v>
      </c>
      <c r="L57">
        <f>NDMC_EOD!AI57+NDMC_EOD!AJ57</f>
        <v>10</v>
      </c>
      <c r="M57">
        <f>TPDDL_EOD!AI57+TPDDL_EOD!AJ57</f>
        <v>7</v>
      </c>
      <c r="N57">
        <f t="shared" si="0"/>
        <v>30</v>
      </c>
      <c r="O57" s="154">
        <f t="shared" si="1"/>
        <v>0</v>
      </c>
      <c r="P57">
        <v>6.59</v>
      </c>
      <c r="Q57">
        <v>5</v>
      </c>
      <c r="R57">
        <v>1.41</v>
      </c>
      <c r="S57">
        <v>10</v>
      </c>
      <c r="T57">
        <v>7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200</v>
      </c>
      <c r="G58">
        <f t="shared" si="5"/>
        <v>30</v>
      </c>
      <c r="H58" s="154"/>
      <c r="I58">
        <f>BRPL_EOD!AI58+BRPL_EOD!AJ58</f>
        <v>6.59</v>
      </c>
      <c r="J58">
        <f>BYPL_EOD!AI58+BYPL_EOD!AJ58</f>
        <v>5</v>
      </c>
      <c r="K58">
        <f>MES_EOD!AI58+MES_EOD!AJ58</f>
        <v>1.41</v>
      </c>
      <c r="L58">
        <f>NDMC_EOD!AI58+NDMC_EOD!AJ58</f>
        <v>10</v>
      </c>
      <c r="M58">
        <f>TPDDL_EOD!AI58+TPDDL_EOD!AJ58</f>
        <v>7</v>
      </c>
      <c r="N58">
        <f t="shared" si="0"/>
        <v>30</v>
      </c>
      <c r="O58" s="154">
        <f t="shared" si="1"/>
        <v>0</v>
      </c>
      <c r="P58">
        <v>6.59</v>
      </c>
      <c r="Q58">
        <v>5</v>
      </c>
      <c r="R58">
        <v>1.41</v>
      </c>
      <c r="S58">
        <v>10</v>
      </c>
      <c r="T58">
        <v>7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200</v>
      </c>
      <c r="G59">
        <f t="shared" si="5"/>
        <v>30</v>
      </c>
      <c r="H59" s="154"/>
      <c r="I59">
        <f>BRPL_EOD!AI59+BRPL_EOD!AJ59</f>
        <v>6.59</v>
      </c>
      <c r="J59">
        <f>BYPL_EOD!AI59+BYPL_EOD!AJ59</f>
        <v>5</v>
      </c>
      <c r="K59">
        <f>MES_EOD!AI59+MES_EOD!AJ59</f>
        <v>1.41</v>
      </c>
      <c r="L59">
        <f>NDMC_EOD!AI59+NDMC_EOD!AJ59</f>
        <v>10</v>
      </c>
      <c r="M59">
        <f>TPDDL_EOD!AI59+TPDDL_EOD!AJ59</f>
        <v>7</v>
      </c>
      <c r="N59">
        <f t="shared" si="0"/>
        <v>30</v>
      </c>
      <c r="O59" s="154">
        <f t="shared" si="1"/>
        <v>0</v>
      </c>
      <c r="P59">
        <v>6.59</v>
      </c>
      <c r="Q59">
        <v>5</v>
      </c>
      <c r="R59">
        <v>1.41</v>
      </c>
      <c r="S59">
        <v>10</v>
      </c>
      <c r="T59">
        <v>7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200</v>
      </c>
      <c r="G60">
        <f t="shared" si="5"/>
        <v>30</v>
      </c>
      <c r="H60" s="154"/>
      <c r="I60">
        <f>BRPL_EOD!AI60+BRPL_EOD!AJ60</f>
        <v>6.59</v>
      </c>
      <c r="J60">
        <f>BYPL_EOD!AI60+BYPL_EOD!AJ60</f>
        <v>5</v>
      </c>
      <c r="K60">
        <f>MES_EOD!AI60+MES_EOD!AJ60</f>
        <v>1.41</v>
      </c>
      <c r="L60">
        <f>NDMC_EOD!AI60+NDMC_EOD!AJ60</f>
        <v>10</v>
      </c>
      <c r="M60">
        <f>TPDDL_EOD!AI60+TPDDL_EOD!AJ60</f>
        <v>7</v>
      </c>
      <c r="N60">
        <f t="shared" si="0"/>
        <v>30</v>
      </c>
      <c r="O60" s="154">
        <f t="shared" si="1"/>
        <v>0</v>
      </c>
      <c r="P60">
        <v>6.59</v>
      </c>
      <c r="Q60">
        <v>5</v>
      </c>
      <c r="R60">
        <v>1.41</v>
      </c>
      <c r="S60">
        <v>10</v>
      </c>
      <c r="T60">
        <v>7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200</v>
      </c>
      <c r="G61">
        <f t="shared" si="5"/>
        <v>30</v>
      </c>
      <c r="H61" s="154"/>
      <c r="I61">
        <f>BRPL_EOD!AI61+BRPL_EOD!AJ61</f>
        <v>6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7</v>
      </c>
      <c r="N61">
        <f t="shared" si="0"/>
        <v>30</v>
      </c>
      <c r="O61" s="154">
        <f t="shared" si="1"/>
        <v>0</v>
      </c>
      <c r="P61">
        <v>6</v>
      </c>
      <c r="Q61">
        <v>5</v>
      </c>
      <c r="R61">
        <v>2</v>
      </c>
      <c r="S61">
        <v>10</v>
      </c>
      <c r="T61">
        <v>7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200</v>
      </c>
      <c r="G62">
        <f t="shared" si="5"/>
        <v>30</v>
      </c>
      <c r="H62" s="154"/>
      <c r="I62">
        <f>BRPL_EOD!AI62+BRPL_EOD!AJ62</f>
        <v>6.59</v>
      </c>
      <c r="J62">
        <f>BYPL_EOD!AI62+BYPL_EOD!AJ62</f>
        <v>5</v>
      </c>
      <c r="K62">
        <f>MES_EOD!AI62+MES_EOD!AJ62</f>
        <v>1.41</v>
      </c>
      <c r="L62">
        <f>NDMC_EOD!AI62+NDMC_EOD!AJ62</f>
        <v>10</v>
      </c>
      <c r="M62">
        <f>TPDDL_EOD!AI62+TPDDL_EOD!AJ62</f>
        <v>7</v>
      </c>
      <c r="N62">
        <f t="shared" si="0"/>
        <v>30</v>
      </c>
      <c r="O62" s="154">
        <f t="shared" si="1"/>
        <v>0</v>
      </c>
      <c r="P62">
        <v>6.59</v>
      </c>
      <c r="Q62">
        <v>5</v>
      </c>
      <c r="R62">
        <v>1.41</v>
      </c>
      <c r="S62">
        <v>10</v>
      </c>
      <c r="T62">
        <v>7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200</v>
      </c>
      <c r="G63">
        <f t="shared" si="5"/>
        <v>30</v>
      </c>
      <c r="H63" s="154"/>
      <c r="I63">
        <f>BRPL_EOD!AI63+BRPL_EOD!AJ63</f>
        <v>6.59</v>
      </c>
      <c r="J63">
        <f>BYPL_EOD!AI63+BYPL_EOD!AJ63</f>
        <v>5</v>
      </c>
      <c r="K63">
        <f>MES_EOD!AI63+MES_EOD!AJ63</f>
        <v>1.41</v>
      </c>
      <c r="L63">
        <f>NDMC_EOD!AI63+NDMC_EOD!AJ63</f>
        <v>10</v>
      </c>
      <c r="M63">
        <f>TPDDL_EOD!AI63+TPDDL_EOD!AJ63</f>
        <v>7</v>
      </c>
      <c r="N63">
        <f t="shared" si="0"/>
        <v>30</v>
      </c>
      <c r="O63" s="154">
        <f t="shared" si="1"/>
        <v>0</v>
      </c>
      <c r="P63">
        <v>6.59</v>
      </c>
      <c r="Q63">
        <v>5</v>
      </c>
      <c r="R63">
        <v>1.41</v>
      </c>
      <c r="S63">
        <v>10</v>
      </c>
      <c r="T63">
        <v>7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200</v>
      </c>
      <c r="G64">
        <f t="shared" si="5"/>
        <v>30</v>
      </c>
      <c r="H64" s="154"/>
      <c r="I64">
        <f>BRPL_EOD!AI64+BRPL_EOD!AJ64</f>
        <v>6.59</v>
      </c>
      <c r="J64">
        <f>BYPL_EOD!AI64+BYPL_EOD!AJ64</f>
        <v>5</v>
      </c>
      <c r="K64">
        <f>MES_EOD!AI64+MES_EOD!AJ64</f>
        <v>1.41</v>
      </c>
      <c r="L64">
        <f>NDMC_EOD!AI64+NDMC_EOD!AJ64</f>
        <v>10</v>
      </c>
      <c r="M64">
        <f>TPDDL_EOD!AI64+TPDDL_EOD!AJ64</f>
        <v>7</v>
      </c>
      <c r="N64">
        <f t="shared" si="0"/>
        <v>30</v>
      </c>
      <c r="O64" s="154">
        <f t="shared" si="1"/>
        <v>0</v>
      </c>
      <c r="P64">
        <v>6.59</v>
      </c>
      <c r="Q64">
        <v>5</v>
      </c>
      <c r="R64">
        <v>1.41</v>
      </c>
      <c r="S64">
        <v>10</v>
      </c>
      <c r="T64">
        <v>7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200</v>
      </c>
      <c r="G65">
        <f t="shared" si="5"/>
        <v>30</v>
      </c>
      <c r="H65" s="154"/>
      <c r="I65">
        <f>BRPL_EOD!AI65+BRPL_EOD!AJ65</f>
        <v>6.59</v>
      </c>
      <c r="J65">
        <f>BYPL_EOD!AI65+BYPL_EOD!AJ65</f>
        <v>5</v>
      </c>
      <c r="K65">
        <f>MES_EOD!AI65+MES_EOD!AJ65</f>
        <v>1.41</v>
      </c>
      <c r="L65">
        <f>NDMC_EOD!AI65+NDMC_EOD!AJ65</f>
        <v>10</v>
      </c>
      <c r="M65">
        <f>TPDDL_EOD!AI65+TPDDL_EOD!AJ65</f>
        <v>7</v>
      </c>
      <c r="N65">
        <f t="shared" si="0"/>
        <v>30</v>
      </c>
      <c r="O65" s="154">
        <f t="shared" si="1"/>
        <v>0</v>
      </c>
      <c r="P65">
        <v>6.59</v>
      </c>
      <c r="Q65">
        <v>5</v>
      </c>
      <c r="R65">
        <v>1.41</v>
      </c>
      <c r="S65">
        <v>10</v>
      </c>
      <c r="T65">
        <v>7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200</v>
      </c>
      <c r="G66">
        <f t="shared" si="5"/>
        <v>30</v>
      </c>
      <c r="H66" s="154"/>
      <c r="I66">
        <f>BRPL_EOD!AI66+BRPL_EOD!AJ66</f>
        <v>6.59</v>
      </c>
      <c r="J66">
        <f>BYPL_EOD!AI66+BYPL_EOD!AJ66</f>
        <v>5</v>
      </c>
      <c r="K66">
        <f>MES_EOD!AI66+MES_EOD!AJ66</f>
        <v>1.41</v>
      </c>
      <c r="L66">
        <f>NDMC_EOD!AI66+NDMC_EOD!AJ66</f>
        <v>10</v>
      </c>
      <c r="M66">
        <f>TPDDL_EOD!AI66+TPDDL_EOD!AJ66</f>
        <v>7</v>
      </c>
      <c r="N66">
        <f t="shared" si="0"/>
        <v>30</v>
      </c>
      <c r="O66" s="154">
        <f t="shared" si="1"/>
        <v>0</v>
      </c>
      <c r="P66">
        <v>6.59</v>
      </c>
      <c r="Q66">
        <v>5</v>
      </c>
      <c r="R66">
        <v>1.41</v>
      </c>
      <c r="S66">
        <v>10</v>
      </c>
      <c r="T66">
        <v>7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200</v>
      </c>
      <c r="G67">
        <f t="shared" si="5"/>
        <v>30</v>
      </c>
      <c r="H67" s="154"/>
      <c r="I67">
        <f>BRPL_EOD!AI67+BRPL_EOD!AJ67</f>
        <v>6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7</v>
      </c>
      <c r="N67">
        <f t="shared" ref="N67:N98" si="6">SUM(I67:M67)</f>
        <v>30</v>
      </c>
      <c r="O67" s="154">
        <f t="shared" ref="O67:O98" si="7">G67-N67</f>
        <v>0</v>
      </c>
      <c r="P67">
        <v>6</v>
      </c>
      <c r="Q67">
        <v>5</v>
      </c>
      <c r="R67">
        <v>2</v>
      </c>
      <c r="S67">
        <v>10</v>
      </c>
      <c r="T67">
        <v>7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200</v>
      </c>
      <c r="G68">
        <f t="shared" ref="G68:G98" si="11">D68+E68</f>
        <v>30</v>
      </c>
      <c r="H68" s="154"/>
      <c r="I68">
        <f>BRPL_EOD!AI68+BRPL_EOD!AJ68</f>
        <v>6.59</v>
      </c>
      <c r="J68">
        <f>BYPL_EOD!AI68+BYPL_EOD!AJ68</f>
        <v>5</v>
      </c>
      <c r="K68">
        <f>MES_EOD!AI68+MES_EOD!AJ68</f>
        <v>1.41</v>
      </c>
      <c r="L68">
        <f>NDMC_EOD!AI68+NDMC_EOD!AJ68</f>
        <v>10</v>
      </c>
      <c r="M68">
        <f>TPDDL_EOD!AI68+TPDDL_EOD!AJ68</f>
        <v>7</v>
      </c>
      <c r="N68">
        <f t="shared" si="6"/>
        <v>30</v>
      </c>
      <c r="O68" s="154">
        <f t="shared" si="7"/>
        <v>0</v>
      </c>
      <c r="P68">
        <v>6.59</v>
      </c>
      <c r="Q68">
        <v>5</v>
      </c>
      <c r="R68">
        <v>1.41</v>
      </c>
      <c r="S68">
        <v>10</v>
      </c>
      <c r="T68">
        <v>7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200</v>
      </c>
      <c r="G69">
        <f t="shared" si="11"/>
        <v>30</v>
      </c>
      <c r="H69" s="154"/>
      <c r="I69">
        <f>BRPL_EOD!AI69+BRPL_EOD!AJ69</f>
        <v>6.59</v>
      </c>
      <c r="J69">
        <f>BYPL_EOD!AI69+BYPL_EOD!AJ69</f>
        <v>5</v>
      </c>
      <c r="K69">
        <f>MES_EOD!AI69+MES_EOD!AJ69</f>
        <v>1.41</v>
      </c>
      <c r="L69">
        <f>NDMC_EOD!AI69+NDMC_EOD!AJ69</f>
        <v>10</v>
      </c>
      <c r="M69">
        <f>TPDDL_EOD!AI69+TPDDL_EOD!AJ69</f>
        <v>7</v>
      </c>
      <c r="N69">
        <f t="shared" si="6"/>
        <v>30</v>
      </c>
      <c r="O69" s="154">
        <f t="shared" si="7"/>
        <v>0</v>
      </c>
      <c r="P69">
        <v>6.59</v>
      </c>
      <c r="Q69">
        <v>5</v>
      </c>
      <c r="R69">
        <v>1.41</v>
      </c>
      <c r="S69">
        <v>10</v>
      </c>
      <c r="T69">
        <v>7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200</v>
      </c>
      <c r="G70">
        <f t="shared" si="11"/>
        <v>30</v>
      </c>
      <c r="H70" s="154"/>
      <c r="I70">
        <f>BRPL_EOD!AI70+BRPL_EOD!AJ70</f>
        <v>6.59</v>
      </c>
      <c r="J70">
        <f>BYPL_EOD!AI70+BYPL_EOD!AJ70</f>
        <v>5</v>
      </c>
      <c r="K70">
        <f>MES_EOD!AI70+MES_EOD!AJ70</f>
        <v>1.41</v>
      </c>
      <c r="L70">
        <f>NDMC_EOD!AI70+NDMC_EOD!AJ70</f>
        <v>10</v>
      </c>
      <c r="M70">
        <f>TPDDL_EOD!AI70+TPDDL_EOD!AJ70</f>
        <v>7</v>
      </c>
      <c r="N70">
        <f t="shared" si="6"/>
        <v>30</v>
      </c>
      <c r="O70" s="154">
        <f t="shared" si="7"/>
        <v>0</v>
      </c>
      <c r="P70">
        <v>6.59</v>
      </c>
      <c r="Q70">
        <v>5</v>
      </c>
      <c r="R70">
        <v>1.41</v>
      </c>
      <c r="S70">
        <v>10</v>
      </c>
      <c r="T70">
        <v>7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200</v>
      </c>
      <c r="G71">
        <f t="shared" si="11"/>
        <v>30</v>
      </c>
      <c r="H71" s="154"/>
      <c r="I71">
        <f>BRPL_EOD!AI71+BRPL_EOD!AJ71</f>
        <v>6.59</v>
      </c>
      <c r="J71">
        <f>BYPL_EOD!AI71+BYPL_EOD!AJ71</f>
        <v>5</v>
      </c>
      <c r="K71">
        <f>MES_EOD!AI71+MES_EOD!AJ71</f>
        <v>1.41</v>
      </c>
      <c r="L71">
        <f>NDMC_EOD!AI71+NDMC_EOD!AJ71</f>
        <v>10</v>
      </c>
      <c r="M71">
        <f>TPDDL_EOD!AI71+TPDDL_EOD!AJ71</f>
        <v>7</v>
      </c>
      <c r="N71">
        <f t="shared" si="6"/>
        <v>30</v>
      </c>
      <c r="O71" s="154">
        <f t="shared" si="7"/>
        <v>0</v>
      </c>
      <c r="P71">
        <v>6.59</v>
      </c>
      <c r="Q71">
        <v>5</v>
      </c>
      <c r="R71">
        <v>1.41</v>
      </c>
      <c r="S71">
        <v>10</v>
      </c>
      <c r="T71">
        <v>7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200</v>
      </c>
      <c r="G72">
        <f t="shared" si="11"/>
        <v>30</v>
      </c>
      <c r="H72" s="154"/>
      <c r="I72">
        <f>BRPL_EOD!AI72+BRPL_EOD!AJ72</f>
        <v>6.59</v>
      </c>
      <c r="J72">
        <f>BYPL_EOD!AI72+BYPL_EOD!AJ72</f>
        <v>5</v>
      </c>
      <c r="K72">
        <f>MES_EOD!AI72+MES_EOD!AJ72</f>
        <v>1.41</v>
      </c>
      <c r="L72">
        <f>NDMC_EOD!AI72+NDMC_EOD!AJ72</f>
        <v>10</v>
      </c>
      <c r="M72">
        <f>TPDDL_EOD!AI72+TPDDL_EOD!AJ72</f>
        <v>7</v>
      </c>
      <c r="N72">
        <f t="shared" si="6"/>
        <v>30</v>
      </c>
      <c r="O72" s="154">
        <f t="shared" si="7"/>
        <v>0</v>
      </c>
      <c r="P72">
        <v>6.59</v>
      </c>
      <c r="Q72">
        <v>5</v>
      </c>
      <c r="R72">
        <v>1.41</v>
      </c>
      <c r="S72">
        <v>10</v>
      </c>
      <c r="T72">
        <v>7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200</v>
      </c>
      <c r="G73">
        <f t="shared" si="11"/>
        <v>30</v>
      </c>
      <c r="H73" s="154"/>
      <c r="I73">
        <f>BRPL_EOD!AI73+BRPL_EOD!AJ73</f>
        <v>6</v>
      </c>
      <c r="J73">
        <f>BYPL_EOD!AI73+BYPL_EOD!AJ73</f>
        <v>5</v>
      </c>
      <c r="K73">
        <f>MES_EOD!AI73+MES_EOD!AJ73</f>
        <v>2</v>
      </c>
      <c r="L73">
        <f>NDMC_EOD!AI73+NDMC_EOD!AJ73</f>
        <v>10</v>
      </c>
      <c r="M73">
        <f>TPDDL_EOD!AI73+TPDDL_EOD!AJ73</f>
        <v>7</v>
      </c>
      <c r="N73">
        <f t="shared" si="6"/>
        <v>30</v>
      </c>
      <c r="O73" s="154">
        <f t="shared" si="7"/>
        <v>0</v>
      </c>
      <c r="P73">
        <v>6</v>
      </c>
      <c r="Q73">
        <v>5</v>
      </c>
      <c r="R73">
        <v>2</v>
      </c>
      <c r="S73">
        <v>10</v>
      </c>
      <c r="T73">
        <v>7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5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7</v>
      </c>
      <c r="N74">
        <f t="shared" si="6"/>
        <v>28</v>
      </c>
      <c r="O74" s="154">
        <f t="shared" si="7"/>
        <v>0</v>
      </c>
      <c r="P74">
        <v>5</v>
      </c>
      <c r="Q74">
        <v>5</v>
      </c>
      <c r="R74">
        <v>1</v>
      </c>
      <c r="S74">
        <v>10</v>
      </c>
      <c r="T74">
        <v>7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200</v>
      </c>
      <c r="G75">
        <f t="shared" si="11"/>
        <v>28</v>
      </c>
      <c r="H75" s="154"/>
      <c r="I75">
        <f>BRPL_EOD!AI75+BRPL_EOD!AJ75</f>
        <v>5</v>
      </c>
      <c r="J75">
        <f>BYPL_EOD!AI75+BYPL_EOD!AJ75</f>
        <v>5</v>
      </c>
      <c r="K75">
        <f>MES_EOD!AI75+MES_EOD!AJ75</f>
        <v>1</v>
      </c>
      <c r="L75">
        <f>NDMC_EOD!AI75+NDMC_EOD!AJ75</f>
        <v>10</v>
      </c>
      <c r="M75">
        <f>TPDDL_EOD!AI75+TPDDL_EOD!AJ75</f>
        <v>7</v>
      </c>
      <c r="N75">
        <f t="shared" si="6"/>
        <v>28</v>
      </c>
      <c r="O75" s="154">
        <f t="shared" si="7"/>
        <v>0</v>
      </c>
      <c r="P75">
        <v>5</v>
      </c>
      <c r="Q75">
        <v>5</v>
      </c>
      <c r="R75">
        <v>1</v>
      </c>
      <c r="S75">
        <v>10</v>
      </c>
      <c r="T75">
        <v>7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200</v>
      </c>
      <c r="G76">
        <f t="shared" si="11"/>
        <v>28</v>
      </c>
      <c r="H76" s="154"/>
      <c r="I76">
        <f>BRPL_EOD!AI76+BRPL_EOD!AJ76</f>
        <v>5</v>
      </c>
      <c r="J76">
        <f>BYPL_EOD!AI76+BYPL_EOD!AJ76</f>
        <v>5</v>
      </c>
      <c r="K76">
        <f>MES_EOD!AI76+MES_EOD!AJ76</f>
        <v>1</v>
      </c>
      <c r="L76">
        <f>NDMC_EOD!AI76+NDMC_EOD!AJ76</f>
        <v>10</v>
      </c>
      <c r="M76">
        <f>TPDDL_EOD!AI76+TPDDL_EOD!AJ76</f>
        <v>7</v>
      </c>
      <c r="N76">
        <f t="shared" si="6"/>
        <v>28</v>
      </c>
      <c r="O76" s="154">
        <f t="shared" si="7"/>
        <v>0</v>
      </c>
      <c r="P76">
        <v>5</v>
      </c>
      <c r="Q76">
        <v>5</v>
      </c>
      <c r="R76">
        <v>1</v>
      </c>
      <c r="S76">
        <v>10</v>
      </c>
      <c r="T76">
        <v>7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200</v>
      </c>
      <c r="G77">
        <f t="shared" si="11"/>
        <v>28</v>
      </c>
      <c r="H77" s="154"/>
      <c r="I77">
        <f>BRPL_EOD!AI77+BRPL_EOD!AJ77</f>
        <v>5</v>
      </c>
      <c r="J77">
        <f>BYPL_EOD!AI77+BYPL_EOD!AJ77</f>
        <v>5</v>
      </c>
      <c r="K77">
        <f>MES_EOD!AI77+MES_EOD!AJ77</f>
        <v>1</v>
      </c>
      <c r="L77">
        <f>NDMC_EOD!AI77+NDMC_EOD!AJ77</f>
        <v>10</v>
      </c>
      <c r="M77">
        <f>TPDDL_EOD!AI77+TPDDL_EOD!AJ77</f>
        <v>7</v>
      </c>
      <c r="N77">
        <f t="shared" si="6"/>
        <v>28</v>
      </c>
      <c r="O77" s="154">
        <f t="shared" si="7"/>
        <v>0</v>
      </c>
      <c r="P77">
        <v>5</v>
      </c>
      <c r="Q77">
        <v>5</v>
      </c>
      <c r="R77">
        <v>1</v>
      </c>
      <c r="S77">
        <v>10</v>
      </c>
      <c r="T77">
        <v>7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200</v>
      </c>
      <c r="G78">
        <f t="shared" si="11"/>
        <v>28</v>
      </c>
      <c r="H78" s="154"/>
      <c r="I78">
        <f>BRPL_EOD!AI78+BRPL_EOD!AJ78</f>
        <v>5</v>
      </c>
      <c r="J78">
        <f>BYPL_EOD!AI78+BYPL_EOD!AJ78</f>
        <v>5</v>
      </c>
      <c r="K78">
        <f>MES_EOD!AI78+MES_EOD!AJ78</f>
        <v>1</v>
      </c>
      <c r="L78">
        <f>NDMC_EOD!AI78+NDMC_EOD!AJ78</f>
        <v>10</v>
      </c>
      <c r="M78">
        <f>TPDDL_EOD!AI78+TPDDL_EOD!AJ78</f>
        <v>7</v>
      </c>
      <c r="N78">
        <f t="shared" si="6"/>
        <v>28</v>
      </c>
      <c r="O78" s="154">
        <f t="shared" si="7"/>
        <v>0</v>
      </c>
      <c r="P78">
        <v>5</v>
      </c>
      <c r="Q78">
        <v>5</v>
      </c>
      <c r="R78">
        <v>1</v>
      </c>
      <c r="S78">
        <v>10</v>
      </c>
      <c r="T78">
        <v>7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200</v>
      </c>
      <c r="G79">
        <f t="shared" si="11"/>
        <v>28</v>
      </c>
      <c r="H79" s="154"/>
      <c r="I79">
        <f>BRPL_EOD!AI79+BRPL_EOD!AJ79</f>
        <v>4.83</v>
      </c>
      <c r="J79">
        <f>BYPL_EOD!AI79+BYPL_EOD!AJ79</f>
        <v>4.83</v>
      </c>
      <c r="K79">
        <f>MES_EOD!AI79+MES_EOD!AJ79</f>
        <v>1.93</v>
      </c>
      <c r="L79">
        <f>NDMC_EOD!AI79+NDMC_EOD!AJ79</f>
        <v>9.66</v>
      </c>
      <c r="M79">
        <f>TPDDL_EOD!AI79+TPDDL_EOD!AJ79</f>
        <v>6.76</v>
      </c>
      <c r="N79">
        <f t="shared" si="6"/>
        <v>28.009999999999998</v>
      </c>
      <c r="O79" s="154">
        <f t="shared" si="7"/>
        <v>-9.9999999999980105E-3</v>
      </c>
      <c r="P79">
        <v>4.8282756158514823</v>
      </c>
      <c r="Q79">
        <v>4.8282756158514823</v>
      </c>
      <c r="R79">
        <v>1.9293109603712961</v>
      </c>
      <c r="S79">
        <v>9.6565512317029647</v>
      </c>
      <c r="T79">
        <v>6.7575865762227778</v>
      </c>
      <c r="U79" s="156">
        <f t="shared" si="8"/>
        <v>28.000000000000004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200</v>
      </c>
      <c r="G80">
        <f t="shared" si="11"/>
        <v>28</v>
      </c>
      <c r="H80" s="154"/>
      <c r="I80">
        <f>BRPL_EOD!AI80+BRPL_EOD!AJ80</f>
        <v>5</v>
      </c>
      <c r="J80">
        <f>BYPL_EOD!AI80+BYPL_EOD!AJ80</f>
        <v>5</v>
      </c>
      <c r="K80">
        <f>MES_EOD!AI80+MES_EOD!AJ80</f>
        <v>1</v>
      </c>
      <c r="L80">
        <f>NDMC_EOD!AI80+NDMC_EOD!AJ80</f>
        <v>10</v>
      </c>
      <c r="M80">
        <f>TPDDL_EOD!AI80+TPDDL_EOD!AJ80</f>
        <v>7</v>
      </c>
      <c r="N80">
        <f t="shared" si="6"/>
        <v>28</v>
      </c>
      <c r="O80" s="154">
        <f t="shared" si="7"/>
        <v>0</v>
      </c>
      <c r="P80">
        <v>5</v>
      </c>
      <c r="Q80">
        <v>5</v>
      </c>
      <c r="R80">
        <v>1</v>
      </c>
      <c r="S80">
        <v>10</v>
      </c>
      <c r="T80">
        <v>7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200</v>
      </c>
      <c r="G81">
        <f t="shared" si="11"/>
        <v>28</v>
      </c>
      <c r="H81" s="154"/>
      <c r="I81">
        <f>BRPL_EOD!AI81+BRPL_EOD!AJ81</f>
        <v>5</v>
      </c>
      <c r="J81">
        <f>BYPL_EOD!AI81+BYPL_EOD!AJ81</f>
        <v>5</v>
      </c>
      <c r="K81">
        <f>MES_EOD!AI81+MES_EOD!AJ81</f>
        <v>1</v>
      </c>
      <c r="L81">
        <f>NDMC_EOD!AI81+NDMC_EOD!AJ81</f>
        <v>10</v>
      </c>
      <c r="M81">
        <f>TPDDL_EOD!AI81+TPDDL_EOD!AJ81</f>
        <v>7</v>
      </c>
      <c r="N81">
        <f t="shared" si="6"/>
        <v>28</v>
      </c>
      <c r="O81" s="154">
        <f t="shared" si="7"/>
        <v>0</v>
      </c>
      <c r="P81">
        <v>5</v>
      </c>
      <c r="Q81">
        <v>5</v>
      </c>
      <c r="R81">
        <v>1</v>
      </c>
      <c r="S81">
        <v>10</v>
      </c>
      <c r="T81">
        <v>7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200</v>
      </c>
      <c r="G82">
        <f t="shared" si="11"/>
        <v>28</v>
      </c>
      <c r="H82" s="154"/>
      <c r="I82">
        <f>BRPL_EOD!AI82+BRPL_EOD!AJ82</f>
        <v>5</v>
      </c>
      <c r="J82">
        <f>BYPL_EOD!AI82+BYPL_EOD!AJ82</f>
        <v>5</v>
      </c>
      <c r="K82">
        <f>MES_EOD!AI82+MES_EOD!AJ82</f>
        <v>1</v>
      </c>
      <c r="L82">
        <f>NDMC_EOD!AI82+NDMC_EOD!AJ82</f>
        <v>10</v>
      </c>
      <c r="M82">
        <f>TPDDL_EOD!AI82+TPDDL_EOD!AJ82</f>
        <v>7</v>
      </c>
      <c r="N82">
        <f t="shared" si="6"/>
        <v>28</v>
      </c>
      <c r="O82" s="154">
        <f t="shared" si="7"/>
        <v>0</v>
      </c>
      <c r="P82">
        <v>5</v>
      </c>
      <c r="Q82">
        <v>5</v>
      </c>
      <c r="R82">
        <v>1</v>
      </c>
      <c r="S82">
        <v>10</v>
      </c>
      <c r="T82">
        <v>7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200</v>
      </c>
      <c r="G83">
        <f t="shared" si="11"/>
        <v>28</v>
      </c>
      <c r="H83" s="154"/>
      <c r="I83">
        <f>BRPL_EOD!AI83+BRPL_EOD!AJ83</f>
        <v>5</v>
      </c>
      <c r="J83">
        <f>BYPL_EOD!AI83+BYPL_EOD!AJ83</f>
        <v>5</v>
      </c>
      <c r="K83">
        <f>MES_EOD!AI83+MES_EOD!AJ83</f>
        <v>1</v>
      </c>
      <c r="L83">
        <f>NDMC_EOD!AI83+NDMC_EOD!AJ83</f>
        <v>10</v>
      </c>
      <c r="M83">
        <f>TPDDL_EOD!AI83+TPDDL_EOD!AJ83</f>
        <v>7</v>
      </c>
      <c r="N83">
        <f t="shared" si="6"/>
        <v>28</v>
      </c>
      <c r="O83" s="154">
        <f t="shared" si="7"/>
        <v>0</v>
      </c>
      <c r="P83">
        <v>5</v>
      </c>
      <c r="Q83">
        <v>5</v>
      </c>
      <c r="R83">
        <v>1</v>
      </c>
      <c r="S83">
        <v>10</v>
      </c>
      <c r="T83">
        <v>7</v>
      </c>
      <c r="U83" s="156">
        <f t="shared" si="8"/>
        <v>28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200</v>
      </c>
      <c r="G84">
        <f t="shared" si="11"/>
        <v>28</v>
      </c>
      <c r="H84" s="154"/>
      <c r="I84">
        <f>BRPL_EOD!AI84+BRPL_EOD!AJ84</f>
        <v>2.98</v>
      </c>
      <c r="J84">
        <f>BYPL_EOD!AI84+BYPL_EOD!AJ84</f>
        <v>14.89</v>
      </c>
      <c r="K84">
        <f>MES_EOD!AI84+MES_EOD!AJ84</f>
        <v>0</v>
      </c>
      <c r="L84">
        <f>NDMC_EOD!AI84+NDMC_EOD!AJ84</f>
        <v>5.96</v>
      </c>
      <c r="M84">
        <f>TPDDL_EOD!AI84+TPDDL_EOD!AJ84</f>
        <v>4.17</v>
      </c>
      <c r="N84">
        <f t="shared" si="6"/>
        <v>28</v>
      </c>
      <c r="O84" s="154">
        <f t="shared" si="7"/>
        <v>0</v>
      </c>
      <c r="P84">
        <v>2.98</v>
      </c>
      <c r="Q84">
        <v>14.89</v>
      </c>
      <c r="R84">
        <v>0</v>
      </c>
      <c r="S84">
        <v>5.96</v>
      </c>
      <c r="T84">
        <v>4.17</v>
      </c>
      <c r="U84" s="156">
        <f t="shared" si="8"/>
        <v>28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200</v>
      </c>
      <c r="G85">
        <f t="shared" si="11"/>
        <v>28</v>
      </c>
      <c r="H85" s="154"/>
      <c r="I85">
        <f>BRPL_EOD!AI85+BRPL_EOD!AJ85</f>
        <v>3.59</v>
      </c>
      <c r="J85">
        <f>BYPL_EOD!AI85+BYPL_EOD!AJ85</f>
        <v>10.77</v>
      </c>
      <c r="K85">
        <f>MES_EOD!AI85+MES_EOD!AJ85</f>
        <v>1.44</v>
      </c>
      <c r="L85">
        <f>NDMC_EOD!AI85+NDMC_EOD!AJ85</f>
        <v>7.18</v>
      </c>
      <c r="M85">
        <f>TPDDL_EOD!AI85+TPDDL_EOD!AJ85</f>
        <v>5.03</v>
      </c>
      <c r="N85">
        <f t="shared" si="6"/>
        <v>28.009999999999998</v>
      </c>
      <c r="O85" s="154">
        <f t="shared" si="7"/>
        <v>-9.9999999999980105E-3</v>
      </c>
      <c r="P85">
        <v>3.5887183148875401</v>
      </c>
      <c r="Q85">
        <v>10.76615494466262</v>
      </c>
      <c r="R85">
        <v>1.4394858978936094</v>
      </c>
      <c r="S85">
        <v>7.1774366297750802</v>
      </c>
      <c r="T85">
        <v>5.0282042127811506</v>
      </c>
      <c r="U85" s="156">
        <f t="shared" si="8"/>
        <v>28.000000000000004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200</v>
      </c>
      <c r="G86">
        <f t="shared" si="11"/>
        <v>28</v>
      </c>
      <c r="H86" s="154"/>
      <c r="I86">
        <f>BRPL_EOD!AI86+BRPL_EOD!AJ86</f>
        <v>5</v>
      </c>
      <c r="J86">
        <f>BYPL_EOD!AI86+BYPL_EOD!AJ86</f>
        <v>5</v>
      </c>
      <c r="K86">
        <f>MES_EOD!AI86+MES_EOD!AJ86</f>
        <v>1</v>
      </c>
      <c r="L86">
        <f>NDMC_EOD!AI86+NDMC_EOD!AJ86</f>
        <v>10</v>
      </c>
      <c r="M86">
        <f>TPDDL_EOD!AI86+TPDDL_EOD!AJ86</f>
        <v>7</v>
      </c>
      <c r="N86">
        <f t="shared" si="6"/>
        <v>28</v>
      </c>
      <c r="O86" s="154">
        <f t="shared" si="7"/>
        <v>0</v>
      </c>
      <c r="P86">
        <v>5</v>
      </c>
      <c r="Q86">
        <v>5</v>
      </c>
      <c r="R86">
        <v>1</v>
      </c>
      <c r="S86">
        <v>10</v>
      </c>
      <c r="T86">
        <v>7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200</v>
      </c>
      <c r="G87">
        <f t="shared" si="11"/>
        <v>32</v>
      </c>
      <c r="H87" s="154"/>
      <c r="I87">
        <f>BRPL_EOD!AI87+BRPL_EOD!AJ87</f>
        <v>8.24</v>
      </c>
      <c r="J87">
        <f>BYPL_EOD!AI87+BYPL_EOD!AJ87</f>
        <v>5</v>
      </c>
      <c r="K87">
        <f>MES_EOD!AI87+MES_EOD!AJ87</f>
        <v>1.76</v>
      </c>
      <c r="L87">
        <f>NDMC_EOD!AI87+NDMC_EOD!AJ87</f>
        <v>10</v>
      </c>
      <c r="M87">
        <f>TPDDL_EOD!AI87+TPDDL_EOD!AJ87</f>
        <v>7</v>
      </c>
      <c r="N87">
        <f t="shared" si="6"/>
        <v>32</v>
      </c>
      <c r="O87" s="154">
        <f t="shared" si="7"/>
        <v>0</v>
      </c>
      <c r="P87">
        <v>8.24</v>
      </c>
      <c r="Q87">
        <v>5</v>
      </c>
      <c r="R87">
        <v>1.76</v>
      </c>
      <c r="S87">
        <v>10</v>
      </c>
      <c r="T87">
        <v>7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200</v>
      </c>
      <c r="G88">
        <f t="shared" si="11"/>
        <v>32</v>
      </c>
      <c r="H88" s="154"/>
      <c r="I88">
        <f>BRPL_EOD!AI88+BRPL_EOD!AJ88</f>
        <v>8.24</v>
      </c>
      <c r="J88">
        <f>BYPL_EOD!AI88+BYPL_EOD!AJ88</f>
        <v>5</v>
      </c>
      <c r="K88">
        <f>MES_EOD!AI88+MES_EOD!AJ88</f>
        <v>1.76</v>
      </c>
      <c r="L88">
        <f>NDMC_EOD!AI88+NDMC_EOD!AJ88</f>
        <v>10</v>
      </c>
      <c r="M88">
        <f>TPDDL_EOD!AI88+TPDDL_EOD!AJ88</f>
        <v>7</v>
      </c>
      <c r="N88">
        <f t="shared" si="6"/>
        <v>32</v>
      </c>
      <c r="O88" s="154">
        <f t="shared" si="7"/>
        <v>0</v>
      </c>
      <c r="P88">
        <v>8.24</v>
      </c>
      <c r="Q88">
        <v>5</v>
      </c>
      <c r="R88">
        <v>1.76</v>
      </c>
      <c r="S88">
        <v>10</v>
      </c>
      <c r="T88">
        <v>7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200</v>
      </c>
      <c r="G89">
        <f t="shared" si="11"/>
        <v>32</v>
      </c>
      <c r="H89" s="154"/>
      <c r="I89">
        <f>BRPL_EOD!AI89+BRPL_EOD!AJ89</f>
        <v>8.24</v>
      </c>
      <c r="J89">
        <f>BYPL_EOD!AI89+BYPL_EOD!AJ89</f>
        <v>5</v>
      </c>
      <c r="K89">
        <f>MES_EOD!AI89+MES_EOD!AJ89</f>
        <v>1.76</v>
      </c>
      <c r="L89">
        <f>NDMC_EOD!AI89+NDMC_EOD!AJ89</f>
        <v>10</v>
      </c>
      <c r="M89">
        <f>TPDDL_EOD!AI89+TPDDL_EOD!AJ89</f>
        <v>7</v>
      </c>
      <c r="N89">
        <f t="shared" si="6"/>
        <v>32</v>
      </c>
      <c r="O89" s="154">
        <f t="shared" si="7"/>
        <v>0</v>
      </c>
      <c r="P89">
        <v>8.24</v>
      </c>
      <c r="Q89">
        <v>5</v>
      </c>
      <c r="R89">
        <v>1.76</v>
      </c>
      <c r="S89">
        <v>10</v>
      </c>
      <c r="T89">
        <v>7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200</v>
      </c>
      <c r="G90">
        <f t="shared" si="11"/>
        <v>32</v>
      </c>
      <c r="H90" s="154"/>
      <c r="I90">
        <f>BRPL_EOD!AI90+BRPL_EOD!AJ90</f>
        <v>8.24</v>
      </c>
      <c r="J90">
        <f>BYPL_EOD!AI90+BYPL_EOD!AJ90</f>
        <v>5</v>
      </c>
      <c r="K90">
        <f>MES_EOD!AI90+MES_EOD!AJ90</f>
        <v>1.76</v>
      </c>
      <c r="L90">
        <f>NDMC_EOD!AI90+NDMC_EOD!AJ90</f>
        <v>10</v>
      </c>
      <c r="M90">
        <f>TPDDL_EOD!AI90+TPDDL_EOD!AJ90</f>
        <v>7</v>
      </c>
      <c r="N90">
        <f t="shared" si="6"/>
        <v>32</v>
      </c>
      <c r="O90" s="154">
        <f t="shared" si="7"/>
        <v>0</v>
      </c>
      <c r="P90">
        <v>8.24</v>
      </c>
      <c r="Q90">
        <v>5</v>
      </c>
      <c r="R90">
        <v>1.76</v>
      </c>
      <c r="S90">
        <v>10</v>
      </c>
      <c r="T90">
        <v>7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200</v>
      </c>
      <c r="G91">
        <f t="shared" si="11"/>
        <v>32</v>
      </c>
      <c r="H91" s="154"/>
      <c r="I91">
        <f>BRPL_EOD!AI91+BRPL_EOD!AJ91</f>
        <v>8</v>
      </c>
      <c r="J91">
        <f>BYPL_EOD!AI91+BYPL_EOD!AJ91</f>
        <v>5</v>
      </c>
      <c r="K91">
        <f>MES_EOD!AI91+MES_EOD!AJ91</f>
        <v>2</v>
      </c>
      <c r="L91">
        <f>NDMC_EOD!AI91+NDMC_EOD!AJ91</f>
        <v>10</v>
      </c>
      <c r="M91">
        <f>TPDDL_EOD!AI91+TPDDL_EOD!AJ91</f>
        <v>7</v>
      </c>
      <c r="N91">
        <f t="shared" si="6"/>
        <v>32</v>
      </c>
      <c r="O91" s="154">
        <f t="shared" si="7"/>
        <v>0</v>
      </c>
      <c r="P91">
        <v>8</v>
      </c>
      <c r="Q91">
        <v>5</v>
      </c>
      <c r="R91">
        <v>2</v>
      </c>
      <c r="S91">
        <v>10</v>
      </c>
      <c r="T91">
        <v>7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200</v>
      </c>
      <c r="G92">
        <f t="shared" si="11"/>
        <v>32</v>
      </c>
      <c r="H92" s="154"/>
      <c r="I92">
        <f>BRPL_EOD!AI92+BRPL_EOD!AJ92</f>
        <v>8.24</v>
      </c>
      <c r="J92">
        <f>BYPL_EOD!AI92+BYPL_EOD!AJ92</f>
        <v>5</v>
      </c>
      <c r="K92">
        <f>MES_EOD!AI92+MES_EOD!AJ92</f>
        <v>1.76</v>
      </c>
      <c r="L92">
        <f>NDMC_EOD!AI92+NDMC_EOD!AJ92</f>
        <v>10</v>
      </c>
      <c r="M92">
        <f>TPDDL_EOD!AI92+TPDDL_EOD!AJ92</f>
        <v>7</v>
      </c>
      <c r="N92">
        <f t="shared" si="6"/>
        <v>32</v>
      </c>
      <c r="O92" s="154">
        <f t="shared" si="7"/>
        <v>0</v>
      </c>
      <c r="P92">
        <v>8.24</v>
      </c>
      <c r="Q92">
        <v>5</v>
      </c>
      <c r="R92">
        <v>1.76</v>
      </c>
      <c r="S92">
        <v>10</v>
      </c>
      <c r="T92">
        <v>7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200</v>
      </c>
      <c r="G93">
        <f t="shared" si="11"/>
        <v>32</v>
      </c>
      <c r="H93" s="154"/>
      <c r="I93">
        <f>BRPL_EOD!AI93+BRPL_EOD!AJ93</f>
        <v>8.24</v>
      </c>
      <c r="J93">
        <f>BYPL_EOD!AI93+BYPL_EOD!AJ93</f>
        <v>5</v>
      </c>
      <c r="K93">
        <f>MES_EOD!AI93+MES_EOD!AJ93</f>
        <v>1.76</v>
      </c>
      <c r="L93">
        <f>NDMC_EOD!AI93+NDMC_EOD!AJ93</f>
        <v>10</v>
      </c>
      <c r="M93">
        <f>TPDDL_EOD!AI93+TPDDL_EOD!AJ93</f>
        <v>7</v>
      </c>
      <c r="N93">
        <f t="shared" si="6"/>
        <v>32</v>
      </c>
      <c r="O93" s="154">
        <f t="shared" si="7"/>
        <v>0</v>
      </c>
      <c r="P93">
        <v>8.24</v>
      </c>
      <c r="Q93">
        <v>5</v>
      </c>
      <c r="R93">
        <v>1.76</v>
      </c>
      <c r="S93">
        <v>10</v>
      </c>
      <c r="T93">
        <v>7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200</v>
      </c>
      <c r="G94">
        <f t="shared" si="11"/>
        <v>32</v>
      </c>
      <c r="H94" s="154"/>
      <c r="I94">
        <f>BRPL_EOD!AI94+BRPL_EOD!AJ94</f>
        <v>8.24</v>
      </c>
      <c r="J94">
        <f>BYPL_EOD!AI94+BYPL_EOD!AJ94</f>
        <v>5</v>
      </c>
      <c r="K94">
        <f>MES_EOD!AI94+MES_EOD!AJ94</f>
        <v>1.76</v>
      </c>
      <c r="L94">
        <f>NDMC_EOD!AI94+NDMC_EOD!AJ94</f>
        <v>10</v>
      </c>
      <c r="M94">
        <f>TPDDL_EOD!AI94+TPDDL_EOD!AJ94</f>
        <v>7</v>
      </c>
      <c r="N94">
        <f t="shared" si="6"/>
        <v>32</v>
      </c>
      <c r="O94" s="154">
        <f t="shared" si="7"/>
        <v>0</v>
      </c>
      <c r="P94">
        <v>8.24</v>
      </c>
      <c r="Q94">
        <v>5</v>
      </c>
      <c r="R94">
        <v>1.76</v>
      </c>
      <c r="S94">
        <v>10</v>
      </c>
      <c r="T94">
        <v>7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200</v>
      </c>
      <c r="G95">
        <f t="shared" si="11"/>
        <v>32</v>
      </c>
      <c r="H95" s="154"/>
      <c r="I95">
        <f>BRPL_EOD!AI95+BRPL_EOD!AJ95</f>
        <v>8.24</v>
      </c>
      <c r="J95">
        <f>BYPL_EOD!AI95+BYPL_EOD!AJ95</f>
        <v>5</v>
      </c>
      <c r="K95">
        <f>MES_EOD!AI95+MES_EOD!AJ95</f>
        <v>1.76</v>
      </c>
      <c r="L95">
        <f>NDMC_EOD!AI95+NDMC_EOD!AJ95</f>
        <v>10</v>
      </c>
      <c r="M95">
        <f>TPDDL_EOD!AI95+TPDDL_EOD!AJ95</f>
        <v>7</v>
      </c>
      <c r="N95">
        <f t="shared" si="6"/>
        <v>32</v>
      </c>
      <c r="O95" s="154">
        <f t="shared" si="7"/>
        <v>0</v>
      </c>
      <c r="P95">
        <v>8.24</v>
      </c>
      <c r="Q95">
        <v>5</v>
      </c>
      <c r="R95">
        <v>1.76</v>
      </c>
      <c r="S95">
        <v>10</v>
      </c>
      <c r="T95">
        <v>7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200</v>
      </c>
      <c r="G96">
        <f t="shared" si="11"/>
        <v>32</v>
      </c>
      <c r="H96" s="154"/>
      <c r="I96">
        <f>BRPL_EOD!AI96+BRPL_EOD!AJ96</f>
        <v>8.24</v>
      </c>
      <c r="J96">
        <f>BYPL_EOD!AI96+BYPL_EOD!AJ96</f>
        <v>5</v>
      </c>
      <c r="K96">
        <f>MES_EOD!AI96+MES_EOD!AJ96</f>
        <v>1.76</v>
      </c>
      <c r="L96">
        <f>NDMC_EOD!AI96+NDMC_EOD!AJ96</f>
        <v>10</v>
      </c>
      <c r="M96">
        <f>TPDDL_EOD!AI96+TPDDL_EOD!AJ96</f>
        <v>7</v>
      </c>
      <c r="N96">
        <f t="shared" si="6"/>
        <v>32</v>
      </c>
      <c r="O96" s="154">
        <f t="shared" si="7"/>
        <v>0</v>
      </c>
      <c r="P96">
        <v>8.24</v>
      </c>
      <c r="Q96">
        <v>5</v>
      </c>
      <c r="R96">
        <v>1.76</v>
      </c>
      <c r="S96">
        <v>10</v>
      </c>
      <c r="T96">
        <v>7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200</v>
      </c>
      <c r="G97">
        <f t="shared" si="11"/>
        <v>32</v>
      </c>
      <c r="H97" s="154"/>
      <c r="I97">
        <f>BRPL_EOD!AI97+BRPL_EOD!AJ97</f>
        <v>8</v>
      </c>
      <c r="J97">
        <f>BYPL_EOD!AI97+BYPL_EOD!AJ97</f>
        <v>5</v>
      </c>
      <c r="K97">
        <f>MES_EOD!AI97+MES_EOD!AJ97</f>
        <v>2</v>
      </c>
      <c r="L97">
        <f>NDMC_EOD!AI97+NDMC_EOD!AJ97</f>
        <v>10</v>
      </c>
      <c r="M97">
        <f>TPDDL_EOD!AI97+TPDDL_EOD!AJ97</f>
        <v>7</v>
      </c>
      <c r="N97">
        <f t="shared" si="6"/>
        <v>32</v>
      </c>
      <c r="O97" s="154">
        <f t="shared" si="7"/>
        <v>0</v>
      </c>
      <c r="P97">
        <v>8</v>
      </c>
      <c r="Q97">
        <v>5</v>
      </c>
      <c r="R97">
        <v>2</v>
      </c>
      <c r="S97">
        <v>10</v>
      </c>
      <c r="T97">
        <v>7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200</v>
      </c>
      <c r="G98">
        <f t="shared" si="11"/>
        <v>32</v>
      </c>
      <c r="H98" s="154"/>
      <c r="I98">
        <f>BRPL_EOD!AI98+BRPL_EOD!AJ98</f>
        <v>8.24</v>
      </c>
      <c r="J98">
        <f>BYPL_EOD!AI98+BYPL_EOD!AJ98</f>
        <v>5</v>
      </c>
      <c r="K98">
        <f>MES_EOD!AI98+MES_EOD!AJ98</f>
        <v>1.76</v>
      </c>
      <c r="L98">
        <f>NDMC_EOD!AI98+NDMC_EOD!AJ98</f>
        <v>10</v>
      </c>
      <c r="M98">
        <f>TPDDL_EOD!AI98+TPDDL_EOD!AJ98</f>
        <v>7</v>
      </c>
      <c r="N98">
        <f t="shared" si="6"/>
        <v>32</v>
      </c>
      <c r="O98" s="154">
        <f t="shared" si="7"/>
        <v>0</v>
      </c>
      <c r="P98">
        <v>8.24</v>
      </c>
      <c r="Q98">
        <v>5</v>
      </c>
      <c r="R98">
        <v>1.76</v>
      </c>
      <c r="S98">
        <v>10</v>
      </c>
      <c r="T98">
        <v>7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0.75949999999999995</v>
      </c>
      <c r="E99" s="156">
        <f t="shared" si="12"/>
        <v>0</v>
      </c>
      <c r="F99" s="156">
        <f t="shared" si="12"/>
        <v>4.8</v>
      </c>
      <c r="G99" s="156">
        <f t="shared" si="12"/>
        <v>0.75949999999999995</v>
      </c>
      <c r="H99" s="156"/>
      <c r="I99" s="156">
        <f t="shared" si="12"/>
        <v>0.1833125000000001</v>
      </c>
      <c r="J99" s="156">
        <f t="shared" si="12"/>
        <v>0.13073749999999995</v>
      </c>
      <c r="K99" s="156">
        <f t="shared" si="12"/>
        <v>3.9834999999999975E-2</v>
      </c>
      <c r="L99" s="156">
        <f t="shared" si="12"/>
        <v>0.23914999999999995</v>
      </c>
      <c r="M99" s="156">
        <f t="shared" si="12"/>
        <v>0.16645499999999999</v>
      </c>
      <c r="N99" s="156">
        <f t="shared" si="12"/>
        <v>0.75949000000000011</v>
      </c>
      <c r="O99" s="156">
        <f t="shared" si="12"/>
        <v>9.9999999999944578E-6</v>
      </c>
      <c r="P99" s="156">
        <f t="shared" si="12"/>
        <v>0.183315249462806</v>
      </c>
      <c r="Q99" s="156">
        <f t="shared" si="12"/>
        <v>0.13073973658602331</v>
      </c>
      <c r="R99" s="156">
        <f t="shared" si="12"/>
        <v>3.9835302674251692E-2</v>
      </c>
      <c r="S99" s="156">
        <f t="shared" si="12"/>
        <v>0.23915287478822406</v>
      </c>
      <c r="T99" s="156">
        <f t="shared" si="12"/>
        <v>0.16645683648869491</v>
      </c>
      <c r="U99" s="156">
        <f t="shared" si="12"/>
        <v>0.75949999999999995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7.37</v>
      </c>
      <c r="J23">
        <f>BYPL_EOD!AC23+BYPL_EOD!AD23</f>
        <v>13.81</v>
      </c>
      <c r="K23">
        <f>MES_EOD!AC23+MES_EOD!AD23</f>
        <v>0</v>
      </c>
      <c r="L23">
        <f>NDMC_EOD!AC23+NDMC_EOD!AD23</f>
        <v>1.91</v>
      </c>
      <c r="M23">
        <f>TPDDL_EOD!AC23+TPDDL_EOD!AD23</f>
        <v>11.05</v>
      </c>
      <c r="N23">
        <f t="shared" si="0"/>
        <v>34.14</v>
      </c>
      <c r="O23" s="154">
        <f t="shared" si="1"/>
        <v>0.46000000000000085</v>
      </c>
      <c r="P23">
        <v>7.4693028705330997</v>
      </c>
      <c r="Q23">
        <v>13.996074985354424</v>
      </c>
      <c r="R23">
        <v>0</v>
      </c>
      <c r="S23">
        <v>1.9357352079671939</v>
      </c>
      <c r="T23">
        <v>11.198886936145286</v>
      </c>
      <c r="U23" s="156">
        <f t="shared" si="2"/>
        <v>34.600000000000009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7.37</v>
      </c>
      <c r="J24">
        <f>BYPL_EOD!AC24+BYPL_EOD!AD24</f>
        <v>13.81</v>
      </c>
      <c r="K24">
        <f>MES_EOD!AC24+MES_EOD!AD24</f>
        <v>0</v>
      </c>
      <c r="L24">
        <f>NDMC_EOD!AC24+NDMC_EOD!AD24</f>
        <v>1.91</v>
      </c>
      <c r="M24">
        <f>TPDDL_EOD!AC24+TPDDL_EOD!AD24</f>
        <v>11.05</v>
      </c>
      <c r="N24">
        <f t="shared" si="0"/>
        <v>34.14</v>
      </c>
      <c r="O24" s="154">
        <f t="shared" si="1"/>
        <v>0.46000000000000085</v>
      </c>
      <c r="P24">
        <v>7.4693028705330997</v>
      </c>
      <c r="Q24">
        <v>13.996074985354424</v>
      </c>
      <c r="R24">
        <v>0</v>
      </c>
      <c r="S24">
        <v>1.9357352079671939</v>
      </c>
      <c r="T24">
        <v>11.198886936145286</v>
      </c>
      <c r="U24" s="156">
        <f t="shared" si="2"/>
        <v>34.600000000000009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11.92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12.111037193831267</v>
      </c>
      <c r="Q37">
        <v>7.1934684003628666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11.92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12.111037193831267</v>
      </c>
      <c r="Q38">
        <v>7.1934684003628666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84</v>
      </c>
      <c r="G39">
        <f t="shared" si="5"/>
        <v>33.6</v>
      </c>
      <c r="H39" s="154"/>
      <c r="I39">
        <f>BRPL_EOD!AC39+BRPL_EOD!AD39</f>
        <v>11.92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0.53000000000000114</v>
      </c>
      <c r="P39">
        <v>12.111037193831267</v>
      </c>
      <c r="Q39">
        <v>7.1934684003628666</v>
      </c>
      <c r="R39">
        <v>0</v>
      </c>
      <c r="S39">
        <v>2.1031750831569398</v>
      </c>
      <c r="T39">
        <v>12.192319322648927</v>
      </c>
      <c r="U39" s="156">
        <f t="shared" si="2"/>
        <v>33.6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84</v>
      </c>
      <c r="G40">
        <f t="shared" si="5"/>
        <v>33.6</v>
      </c>
      <c r="H40" s="154"/>
      <c r="I40">
        <f>BRPL_EOD!AC40+BRPL_EOD!AD40</f>
        <v>11.92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0.53000000000000114</v>
      </c>
      <c r="P40">
        <v>12.111037193831267</v>
      </c>
      <c r="Q40">
        <v>7.1934684003628666</v>
      </c>
      <c r="R40">
        <v>0</v>
      </c>
      <c r="S40">
        <v>2.1031750831569398</v>
      </c>
      <c r="T40">
        <v>12.192319322648927</v>
      </c>
      <c r="U40" s="156">
        <f t="shared" si="2"/>
        <v>33.6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54"/>
      <c r="I41">
        <f>BRPL_EOD!AC41+BRPL_EOD!AD41</f>
        <v>11.92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0.53000000000000114</v>
      </c>
      <c r="P41">
        <v>12.111037193831267</v>
      </c>
      <c r="Q41">
        <v>7.1934684003628666</v>
      </c>
      <c r="R41">
        <v>0</v>
      </c>
      <c r="S41">
        <v>2.1031750831569398</v>
      </c>
      <c r="T41">
        <v>12.192319322648927</v>
      </c>
      <c r="U41" s="156">
        <f t="shared" si="2"/>
        <v>33.6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11.92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0.53000000000000114</v>
      </c>
      <c r="P42">
        <v>12.111037193831267</v>
      </c>
      <c r="Q42">
        <v>7.1934684003628666</v>
      </c>
      <c r="R42">
        <v>0</v>
      </c>
      <c r="S42">
        <v>2.1031750831569398</v>
      </c>
      <c r="T42">
        <v>12.192319322648927</v>
      </c>
      <c r="U42" s="156">
        <f t="shared" si="2"/>
        <v>33.6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11.92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0.53000000000000114</v>
      </c>
      <c r="P43">
        <v>12.111037193831267</v>
      </c>
      <c r="Q43">
        <v>7.1934684003628666</v>
      </c>
      <c r="R43">
        <v>0</v>
      </c>
      <c r="S43">
        <v>2.1031750831569398</v>
      </c>
      <c r="T43">
        <v>12.192319322648927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11.92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0.53000000000000114</v>
      </c>
      <c r="P44">
        <v>12.111037193831267</v>
      </c>
      <c r="Q44">
        <v>7.1934684003628666</v>
      </c>
      <c r="R44">
        <v>0</v>
      </c>
      <c r="S44">
        <v>2.1031750831569398</v>
      </c>
      <c r="T44">
        <v>12.192319322648927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11.92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12.111037193831267</v>
      </c>
      <c r="Q45">
        <v>7.1934684003628666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11.92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12.111037193831267</v>
      </c>
      <c r="Q46">
        <v>7.1934684003628666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11.92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12.111037193831267</v>
      </c>
      <c r="Q47">
        <v>7.1934684003628666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11.92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12.111037193831267</v>
      </c>
      <c r="Q48">
        <v>7.1934684003628666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11.92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12.111037193831267</v>
      </c>
      <c r="Q49">
        <v>7.1934684003628666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11.92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12.111037193831267</v>
      </c>
      <c r="Q50">
        <v>7.1934684003628666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10.92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0.53000000000000114</v>
      </c>
      <c r="P51">
        <v>11.100467726847521</v>
      </c>
      <c r="Q51">
        <v>7.1970065481758656</v>
      </c>
      <c r="R51">
        <v>0</v>
      </c>
      <c r="S51">
        <v>2.1042095416276894</v>
      </c>
      <c r="T51">
        <v>12.198316183348926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10.92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11.100467726847521</v>
      </c>
      <c r="Q52">
        <v>7.1970065481758656</v>
      </c>
      <c r="R52">
        <v>0</v>
      </c>
      <c r="S52">
        <v>2.1042095416276894</v>
      </c>
      <c r="T52">
        <v>12.198316183348926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10.92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0.53000000000000114</v>
      </c>
      <c r="P53">
        <v>11.100467726847521</v>
      </c>
      <c r="Q53">
        <v>7.1970065481758656</v>
      </c>
      <c r="R53">
        <v>0</v>
      </c>
      <c r="S53">
        <v>2.1042095416276894</v>
      </c>
      <c r="T53">
        <v>12.198316183348926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10.92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0.53000000000000114</v>
      </c>
      <c r="P54">
        <v>11.100467726847521</v>
      </c>
      <c r="Q54">
        <v>7.1970065481758656</v>
      </c>
      <c r="R54">
        <v>0</v>
      </c>
      <c r="S54">
        <v>2.1042095416276894</v>
      </c>
      <c r="T54">
        <v>12.198316183348926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10.92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11.100467726847521</v>
      </c>
      <c r="Q55">
        <v>7.1970065481758656</v>
      </c>
      <c r="R55">
        <v>0</v>
      </c>
      <c r="S55">
        <v>2.1042095416276894</v>
      </c>
      <c r="T55">
        <v>12.198316183348926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10.92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11.100467726847521</v>
      </c>
      <c r="Q56">
        <v>7.1970065481758656</v>
      </c>
      <c r="R56">
        <v>0</v>
      </c>
      <c r="S56">
        <v>2.1042095416276894</v>
      </c>
      <c r="T56">
        <v>12.198316183348926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10.92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11.100467726847521</v>
      </c>
      <c r="Q57">
        <v>7.1970065481758656</v>
      </c>
      <c r="R57">
        <v>0</v>
      </c>
      <c r="S57">
        <v>2.1042095416276894</v>
      </c>
      <c r="T57">
        <v>12.198316183348926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10.92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11.100467726847521</v>
      </c>
      <c r="Q58">
        <v>7.1970065481758656</v>
      </c>
      <c r="R58">
        <v>0</v>
      </c>
      <c r="S58">
        <v>2.1042095416276894</v>
      </c>
      <c r="T58">
        <v>12.198316183348926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54"/>
      <c r="I59">
        <f>BRPL_EOD!AC59+BRPL_EOD!AD59</f>
        <v>9.92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31.07</v>
      </c>
      <c r="O59" s="154">
        <f t="shared" si="1"/>
        <v>0.53000000000000114</v>
      </c>
      <c r="P59">
        <v>10.089217895075636</v>
      </c>
      <c r="Q59">
        <v>7.2007724493080145</v>
      </c>
      <c r="R59">
        <v>0</v>
      </c>
      <c r="S59">
        <v>2.1053105889925972</v>
      </c>
      <c r="T59">
        <v>12.204699066623753</v>
      </c>
      <c r="U59" s="156">
        <f t="shared" si="2"/>
        <v>31.6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54"/>
      <c r="I60">
        <f>BRPL_EOD!AC60+BRPL_EOD!AD60</f>
        <v>9.92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31.07</v>
      </c>
      <c r="O60" s="154">
        <f t="shared" si="1"/>
        <v>0.53000000000000114</v>
      </c>
      <c r="P60">
        <v>10.089217895075636</v>
      </c>
      <c r="Q60">
        <v>7.2007724493080145</v>
      </c>
      <c r="R60">
        <v>0</v>
      </c>
      <c r="S60">
        <v>2.1053105889925972</v>
      </c>
      <c r="T60">
        <v>12.204699066623753</v>
      </c>
      <c r="U60" s="156">
        <f t="shared" si="2"/>
        <v>31.6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54"/>
      <c r="I61">
        <f>BRPL_EOD!AC61+BRPL_EOD!AD61</f>
        <v>9.92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31.07</v>
      </c>
      <c r="O61" s="154">
        <f t="shared" si="1"/>
        <v>0.53000000000000114</v>
      </c>
      <c r="P61">
        <v>10.089217895075636</v>
      </c>
      <c r="Q61">
        <v>7.2007724493080145</v>
      </c>
      <c r="R61">
        <v>0</v>
      </c>
      <c r="S61">
        <v>2.1053105889925972</v>
      </c>
      <c r="T61">
        <v>12.204699066623753</v>
      </c>
      <c r="U61" s="156">
        <f t="shared" si="2"/>
        <v>31.6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84</v>
      </c>
      <c r="G62">
        <f t="shared" si="5"/>
        <v>31.6</v>
      </c>
      <c r="H62" s="154"/>
      <c r="I62">
        <f>BRPL_EOD!AC62+BRPL_EOD!AD62</f>
        <v>9.92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31.07</v>
      </c>
      <c r="O62" s="154">
        <f t="shared" si="1"/>
        <v>0.53000000000000114</v>
      </c>
      <c r="P62">
        <v>10.089217895075636</v>
      </c>
      <c r="Q62">
        <v>7.2007724493080145</v>
      </c>
      <c r="R62">
        <v>0</v>
      </c>
      <c r="S62">
        <v>2.1053105889925972</v>
      </c>
      <c r="T62">
        <v>12.204699066623753</v>
      </c>
      <c r="U62" s="156">
        <f t="shared" si="2"/>
        <v>31.6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54"/>
      <c r="I63">
        <f>BRPL_EOD!AC63+BRPL_EOD!AD63</f>
        <v>9.92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31.07</v>
      </c>
      <c r="O63" s="154">
        <f t="shared" si="1"/>
        <v>0.53000000000000114</v>
      </c>
      <c r="P63">
        <v>10.089217895075636</v>
      </c>
      <c r="Q63">
        <v>7.2007724493080145</v>
      </c>
      <c r="R63">
        <v>0</v>
      </c>
      <c r="S63">
        <v>2.1053105889925972</v>
      </c>
      <c r="T63">
        <v>12.204699066623753</v>
      </c>
      <c r="U63" s="156">
        <f t="shared" si="2"/>
        <v>31.6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10.92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11.100467726847521</v>
      </c>
      <c r="Q64">
        <v>7.1970065481758656</v>
      </c>
      <c r="R64">
        <v>0</v>
      </c>
      <c r="S64">
        <v>2.1042095416276894</v>
      </c>
      <c r="T64">
        <v>12.198316183348926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10.92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11.100467726847521</v>
      </c>
      <c r="Q65">
        <v>7.1970065481758656</v>
      </c>
      <c r="R65">
        <v>0</v>
      </c>
      <c r="S65">
        <v>2.1042095416276894</v>
      </c>
      <c r="T65">
        <v>12.198316183348926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10.92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11.100467726847521</v>
      </c>
      <c r="Q66">
        <v>7.1970065481758656</v>
      </c>
      <c r="R66">
        <v>0</v>
      </c>
      <c r="S66">
        <v>2.1042095416276894</v>
      </c>
      <c r="T66">
        <v>12.198316183348926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10.92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11.100467726847521</v>
      </c>
      <c r="Q67">
        <v>7.1970065481758656</v>
      </c>
      <c r="R67">
        <v>0</v>
      </c>
      <c r="S67">
        <v>2.1042095416276894</v>
      </c>
      <c r="T67">
        <v>12.198316183348926</v>
      </c>
      <c r="U67" s="156">
        <f t="shared" ref="U67:U98" si="8">SUM(P67:T67)</f>
        <v>32.6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10.92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0.53000000000000114</v>
      </c>
      <c r="P68">
        <v>11.100467726847521</v>
      </c>
      <c r="Q68">
        <v>7.1970065481758656</v>
      </c>
      <c r="R68">
        <v>0</v>
      </c>
      <c r="S68">
        <v>2.1042095416276894</v>
      </c>
      <c r="T68">
        <v>12.198316183348926</v>
      </c>
      <c r="U68" s="156">
        <f t="shared" si="8"/>
        <v>32.6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10.92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0.53000000000000114</v>
      </c>
      <c r="P69">
        <v>11.100467726847521</v>
      </c>
      <c r="Q69">
        <v>7.1970065481758656</v>
      </c>
      <c r="R69">
        <v>0</v>
      </c>
      <c r="S69">
        <v>2.1042095416276894</v>
      </c>
      <c r="T69">
        <v>12.198316183348926</v>
      </c>
      <c r="U69" s="156">
        <f t="shared" si="8"/>
        <v>32.6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10.92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0.53000000000000114</v>
      </c>
      <c r="P70">
        <v>11.100467726847521</v>
      </c>
      <c r="Q70">
        <v>7.1970065481758656</v>
      </c>
      <c r="R70">
        <v>0</v>
      </c>
      <c r="S70">
        <v>2.1042095416276894</v>
      </c>
      <c r="T70">
        <v>12.198316183348926</v>
      </c>
      <c r="U70" s="156">
        <f t="shared" si="8"/>
        <v>32.6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10.92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0.53000000000000114</v>
      </c>
      <c r="P71">
        <v>11.100467726847521</v>
      </c>
      <c r="Q71">
        <v>7.1970065481758656</v>
      </c>
      <c r="R71">
        <v>0</v>
      </c>
      <c r="S71">
        <v>2.1042095416276894</v>
      </c>
      <c r="T71">
        <v>12.198316183348926</v>
      </c>
      <c r="U71" s="156">
        <f t="shared" si="8"/>
        <v>32.6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10.92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11.100467726847521</v>
      </c>
      <c r="Q72">
        <v>7.1970065481758656</v>
      </c>
      <c r="R72">
        <v>0</v>
      </c>
      <c r="S72">
        <v>2.1042095416276894</v>
      </c>
      <c r="T72">
        <v>12.198316183348926</v>
      </c>
      <c r="U72" s="156">
        <f t="shared" si="8"/>
        <v>32.6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10.92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11.100467726847521</v>
      </c>
      <c r="Q73">
        <v>7.1970065481758656</v>
      </c>
      <c r="R73">
        <v>0</v>
      </c>
      <c r="S73">
        <v>2.1042095416276894</v>
      </c>
      <c r="T73">
        <v>12.198316183348926</v>
      </c>
      <c r="U73" s="156">
        <f t="shared" si="8"/>
        <v>32.6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10.92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11.100467726847521</v>
      </c>
      <c r="Q74">
        <v>7.1970065481758656</v>
      </c>
      <c r="R74">
        <v>0</v>
      </c>
      <c r="S74">
        <v>2.1042095416276894</v>
      </c>
      <c r="T74">
        <v>12.198316183348926</v>
      </c>
      <c r="U74" s="156">
        <f t="shared" si="8"/>
        <v>32.6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10.92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11.100467726847521</v>
      </c>
      <c r="Q75">
        <v>7.1970065481758656</v>
      </c>
      <c r="R75">
        <v>0</v>
      </c>
      <c r="S75">
        <v>2.1042095416276894</v>
      </c>
      <c r="T75">
        <v>12.198316183348926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10.92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11.100467726847521</v>
      </c>
      <c r="Q76">
        <v>7.1970065481758656</v>
      </c>
      <c r="R76">
        <v>0</v>
      </c>
      <c r="S76">
        <v>2.1042095416276894</v>
      </c>
      <c r="T76">
        <v>12.198316183348926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10.92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11.100467726847521</v>
      </c>
      <c r="Q77">
        <v>7.1970065481758656</v>
      </c>
      <c r="R77">
        <v>0</v>
      </c>
      <c r="S77">
        <v>2.1042095416276894</v>
      </c>
      <c r="T77">
        <v>12.198316183348926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10.92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11.100467726847521</v>
      </c>
      <c r="Q78">
        <v>7.1970065481758656</v>
      </c>
      <c r="R78">
        <v>0</v>
      </c>
      <c r="S78">
        <v>2.1042095416276894</v>
      </c>
      <c r="T78">
        <v>12.198316183348926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10.92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11.100467726847521</v>
      </c>
      <c r="Q79">
        <v>7.1970065481758656</v>
      </c>
      <c r="R79">
        <v>0</v>
      </c>
      <c r="S79">
        <v>2.1042095416276894</v>
      </c>
      <c r="T79">
        <v>12.198316183348926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10.92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11.100467726847521</v>
      </c>
      <c r="Q80">
        <v>7.1970065481758656</v>
      </c>
      <c r="R80">
        <v>0</v>
      </c>
      <c r="S80">
        <v>2.1042095416276894</v>
      </c>
      <c r="T80">
        <v>12.198316183348926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10.92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11.100467726847521</v>
      </c>
      <c r="Q81">
        <v>7.1970065481758656</v>
      </c>
      <c r="R81">
        <v>0</v>
      </c>
      <c r="S81">
        <v>2.1042095416276894</v>
      </c>
      <c r="T81">
        <v>12.198316183348926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12.111037193831267</v>
      </c>
      <c r="Q82">
        <v>7.1934684003628666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12.111037193831267</v>
      </c>
      <c r="Q83">
        <v>7.1934684003628666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5.43</v>
      </c>
      <c r="J84">
        <f>BYPL_EOD!AC84+BYPL_EOD!AD84</f>
        <v>18.38</v>
      </c>
      <c r="K84">
        <f>MES_EOD!AC84+MES_EOD!AD84</f>
        <v>0</v>
      </c>
      <c r="L84">
        <f>NDMC_EOD!AC84+NDMC_EOD!AD84</f>
        <v>1.41</v>
      </c>
      <c r="M84">
        <f>TPDDL_EOD!AC84+TPDDL_EOD!AD84</f>
        <v>8.15</v>
      </c>
      <c r="N84">
        <f t="shared" si="6"/>
        <v>33.369999999999997</v>
      </c>
      <c r="O84" s="154">
        <f t="shared" si="7"/>
        <v>0.23000000000000398</v>
      </c>
      <c r="P84">
        <v>5.4674258315852562</v>
      </c>
      <c r="Q84">
        <v>18.506682649086006</v>
      </c>
      <c r="R84">
        <v>0</v>
      </c>
      <c r="S84">
        <v>1.419718309859155</v>
      </c>
      <c r="T84">
        <v>8.2061732094695845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6.79</v>
      </c>
      <c r="J85">
        <f>BYPL_EOD!AC85+BYPL_EOD!AD85</f>
        <v>14.49</v>
      </c>
      <c r="K85">
        <f>MES_EOD!AC85+MES_EOD!AD85</f>
        <v>0</v>
      </c>
      <c r="L85">
        <f>NDMC_EOD!AC85+NDMC_EOD!AD85</f>
        <v>1.76</v>
      </c>
      <c r="M85">
        <f>TPDDL_EOD!AC85+TPDDL_EOD!AD85</f>
        <v>10.18</v>
      </c>
      <c r="N85">
        <f t="shared" si="6"/>
        <v>33.22</v>
      </c>
      <c r="O85" s="154">
        <f t="shared" si="7"/>
        <v>0.38000000000000256</v>
      </c>
      <c r="P85">
        <v>6.8676700782661051</v>
      </c>
      <c r="Q85">
        <v>14.655749548464781</v>
      </c>
      <c r="R85">
        <v>0</v>
      </c>
      <c r="S85">
        <v>1.780132450331126</v>
      </c>
      <c r="T85">
        <v>10.29644792293799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11.92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1.5300000000000011</v>
      </c>
      <c r="P86">
        <v>12.47148472936196</v>
      </c>
      <c r="Q86">
        <v>7.4075597218022384</v>
      </c>
      <c r="R86">
        <v>0</v>
      </c>
      <c r="S86">
        <v>2.1657695796794676</v>
      </c>
      <c r="T86">
        <v>12.555185969156335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11.92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1.5300000000000011</v>
      </c>
      <c r="P87">
        <v>12.47148472936196</v>
      </c>
      <c r="Q87">
        <v>7.4075597218022384</v>
      </c>
      <c r="R87">
        <v>0</v>
      </c>
      <c r="S87">
        <v>2.1657695796794676</v>
      </c>
      <c r="T87">
        <v>12.555185969156335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11.92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1.5300000000000011</v>
      </c>
      <c r="P88">
        <v>12.47148472936196</v>
      </c>
      <c r="Q88">
        <v>7.4075597218022384</v>
      </c>
      <c r="R88">
        <v>0</v>
      </c>
      <c r="S88">
        <v>2.1657695796794676</v>
      </c>
      <c r="T88">
        <v>12.555185969156335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11.92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1.5300000000000011</v>
      </c>
      <c r="P89">
        <v>12.47148472936196</v>
      </c>
      <c r="Q89">
        <v>7.4075597218022384</v>
      </c>
      <c r="R89">
        <v>0</v>
      </c>
      <c r="S89">
        <v>2.1657695796794676</v>
      </c>
      <c r="T89">
        <v>12.555185969156335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11.92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1.5300000000000011</v>
      </c>
      <c r="P90">
        <v>12.47148472936196</v>
      </c>
      <c r="Q90">
        <v>7.4075597218022384</v>
      </c>
      <c r="R90">
        <v>0</v>
      </c>
      <c r="S90">
        <v>2.1657695796794676</v>
      </c>
      <c r="T90">
        <v>12.555185969156335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11.92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33.07</v>
      </c>
      <c r="O91" s="154">
        <f t="shared" si="7"/>
        <v>1.5300000000000011</v>
      </c>
      <c r="P91">
        <v>12.47148472936196</v>
      </c>
      <c r="Q91">
        <v>7.4075597218022384</v>
      </c>
      <c r="R91">
        <v>0</v>
      </c>
      <c r="S91">
        <v>2.1657695796794676</v>
      </c>
      <c r="T91">
        <v>12.555185969156335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11.92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33.07</v>
      </c>
      <c r="O92" s="154">
        <f t="shared" si="7"/>
        <v>1.5300000000000011</v>
      </c>
      <c r="P92">
        <v>12.47148472936196</v>
      </c>
      <c r="Q92">
        <v>7.4075597218022384</v>
      </c>
      <c r="R92">
        <v>0</v>
      </c>
      <c r="S92">
        <v>2.1657695796794676</v>
      </c>
      <c r="T92">
        <v>12.555185969156335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11.92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33.07</v>
      </c>
      <c r="O93" s="154">
        <f t="shared" si="7"/>
        <v>1.5300000000000011</v>
      </c>
      <c r="P93">
        <v>12.47148472936196</v>
      </c>
      <c r="Q93">
        <v>7.4075597218022384</v>
      </c>
      <c r="R93">
        <v>0</v>
      </c>
      <c r="S93">
        <v>2.1657695796794676</v>
      </c>
      <c r="T93">
        <v>12.555185969156335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11.92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33.07</v>
      </c>
      <c r="O94" s="154">
        <f t="shared" si="7"/>
        <v>1.5300000000000011</v>
      </c>
      <c r="P94">
        <v>12.47148472936196</v>
      </c>
      <c r="Q94">
        <v>7.4075597218022384</v>
      </c>
      <c r="R94">
        <v>0</v>
      </c>
      <c r="S94">
        <v>2.1657695796794676</v>
      </c>
      <c r="T94">
        <v>12.555185969156335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11.92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33.07</v>
      </c>
      <c r="O95" s="154">
        <f t="shared" si="7"/>
        <v>1.5300000000000011</v>
      </c>
      <c r="P95">
        <v>12.47148472936196</v>
      </c>
      <c r="Q95">
        <v>7.4075597218022384</v>
      </c>
      <c r="R95">
        <v>0</v>
      </c>
      <c r="S95">
        <v>2.1657695796794676</v>
      </c>
      <c r="T95">
        <v>12.555185969156335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11.92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33.07</v>
      </c>
      <c r="O96" s="154">
        <f t="shared" si="7"/>
        <v>1.5300000000000011</v>
      </c>
      <c r="P96">
        <v>12.47148472936196</v>
      </c>
      <c r="Q96">
        <v>7.4075597218022384</v>
      </c>
      <c r="R96">
        <v>0</v>
      </c>
      <c r="S96">
        <v>2.1657695796794676</v>
      </c>
      <c r="T96">
        <v>12.555185969156335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11.92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33.07</v>
      </c>
      <c r="O97" s="154">
        <f t="shared" si="7"/>
        <v>1.5300000000000011</v>
      </c>
      <c r="P97">
        <v>12.47148472936196</v>
      </c>
      <c r="Q97">
        <v>7.4075597218022384</v>
      </c>
      <c r="R97">
        <v>0</v>
      </c>
      <c r="S97">
        <v>2.1657695796794676</v>
      </c>
      <c r="T97">
        <v>12.555185969156335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11.92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33.07</v>
      </c>
      <c r="O98" s="154">
        <f t="shared" si="7"/>
        <v>1.5300000000000011</v>
      </c>
      <c r="P98">
        <v>12.47148472936196</v>
      </c>
      <c r="Q98">
        <v>7.4075597218022384</v>
      </c>
      <c r="R98">
        <v>0</v>
      </c>
      <c r="S98">
        <v>2.1657695796794676</v>
      </c>
      <c r="T98">
        <v>12.555185969156335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0.81164999999999865</v>
      </c>
      <c r="E99" s="156">
        <f t="shared" si="12"/>
        <v>0</v>
      </c>
      <c r="F99" s="156">
        <f t="shared" si="12"/>
        <v>2.016</v>
      </c>
      <c r="G99" s="156">
        <f t="shared" si="12"/>
        <v>0.81164999999999865</v>
      </c>
      <c r="H99" s="156"/>
      <c r="I99" s="156">
        <f t="shared" si="12"/>
        <v>0.28152499999999969</v>
      </c>
      <c r="J99" s="156">
        <f t="shared" si="12"/>
        <v>0.17883750000000015</v>
      </c>
      <c r="K99" s="156">
        <f t="shared" si="12"/>
        <v>0</v>
      </c>
      <c r="L99" s="156">
        <f t="shared" si="12"/>
        <v>4.9357499999999888E-2</v>
      </c>
      <c r="M99" s="156">
        <f t="shared" si="12"/>
        <v>0.28610749999999996</v>
      </c>
      <c r="N99" s="156">
        <f t="shared" si="12"/>
        <v>0.79582750000000091</v>
      </c>
      <c r="O99" s="156">
        <f t="shared" si="12"/>
        <v>1.5822500000000028E-2</v>
      </c>
      <c r="P99" s="156">
        <f t="shared" si="12"/>
        <v>0.28716258231513075</v>
      </c>
      <c r="Q99" s="156">
        <f t="shared" si="12"/>
        <v>0.18232007223332852</v>
      </c>
      <c r="R99" s="156">
        <f t="shared" si="12"/>
        <v>0</v>
      </c>
      <c r="S99" s="156">
        <f t="shared" si="12"/>
        <v>5.0343597313300133E-2</v>
      </c>
      <c r="T99" s="156">
        <f t="shared" si="12"/>
        <v>0.29182374813824091</v>
      </c>
      <c r="U99" s="156">
        <f t="shared" si="12"/>
        <v>0.81164999999999865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50.03</v>
      </c>
    </row>
    <row r="4" spans="1:7">
      <c r="A4" s="8" t="s">
        <v>46</v>
      </c>
      <c r="B4" s="8">
        <v>50.04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50.04</v>
      </c>
    </row>
    <row r="5" spans="1:7">
      <c r="A5" s="8" t="s">
        <v>47</v>
      </c>
      <c r="B5" s="8">
        <v>50.03</v>
      </c>
      <c r="C5" s="8">
        <f t="shared" si="0"/>
        <v>1</v>
      </c>
      <c r="D5" s="8">
        <f t="shared" si="1"/>
        <v>0</v>
      </c>
      <c r="F5" s="8">
        <f t="shared" si="2"/>
        <v>50.03</v>
      </c>
    </row>
    <row r="6" spans="1:7">
      <c r="A6" s="8" t="s">
        <v>48</v>
      </c>
      <c r="B6" s="8">
        <v>50.06</v>
      </c>
      <c r="C6" s="8">
        <f t="shared" si="0"/>
        <v>1</v>
      </c>
      <c r="D6" s="8">
        <f t="shared" si="1"/>
        <v>0</v>
      </c>
      <c r="F6" s="8">
        <f t="shared" si="2"/>
        <v>50.06</v>
      </c>
    </row>
    <row r="7" spans="1:7">
      <c r="A7" s="8" t="s">
        <v>49</v>
      </c>
      <c r="B7" s="8">
        <v>50.07</v>
      </c>
      <c r="C7" s="8">
        <f t="shared" si="0"/>
        <v>1</v>
      </c>
      <c r="D7" s="8">
        <f t="shared" si="1"/>
        <v>0</v>
      </c>
      <c r="F7" s="8">
        <f t="shared" si="2"/>
        <v>50.07</v>
      </c>
    </row>
    <row r="8" spans="1:7">
      <c r="A8" s="8" t="s">
        <v>50</v>
      </c>
      <c r="B8" s="8">
        <v>50.06</v>
      </c>
      <c r="C8" s="8">
        <f t="shared" si="0"/>
        <v>1</v>
      </c>
      <c r="D8" s="8">
        <f t="shared" si="1"/>
        <v>0</v>
      </c>
      <c r="F8" s="8">
        <f t="shared" si="2"/>
        <v>50.06</v>
      </c>
    </row>
    <row r="9" spans="1:7">
      <c r="A9" s="8" t="s">
        <v>51</v>
      </c>
      <c r="B9" s="8">
        <v>50.02</v>
      </c>
      <c r="C9" s="8">
        <f t="shared" si="0"/>
        <v>1</v>
      </c>
      <c r="D9" s="8">
        <f t="shared" si="1"/>
        <v>0</v>
      </c>
      <c r="F9" s="8">
        <f t="shared" si="2"/>
        <v>50.02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</row>
    <row r="12" spans="1:7">
      <c r="A12" s="8" t="s">
        <v>54</v>
      </c>
      <c r="B12" s="8">
        <v>50.03</v>
      </c>
      <c r="C12" s="8">
        <f t="shared" si="0"/>
        <v>1</v>
      </c>
      <c r="D12" s="8">
        <f t="shared" si="1"/>
        <v>0</v>
      </c>
      <c r="F12" s="8">
        <f t="shared" si="2"/>
        <v>50.03</v>
      </c>
    </row>
    <row r="13" spans="1:7">
      <c r="A13" s="8" t="s">
        <v>55</v>
      </c>
      <c r="B13" s="8">
        <v>50.01</v>
      </c>
      <c r="C13" s="8">
        <f t="shared" si="0"/>
        <v>1</v>
      </c>
      <c r="D13" s="8">
        <f t="shared" si="1"/>
        <v>0</v>
      </c>
      <c r="F13" s="8">
        <f t="shared" si="2"/>
        <v>50.01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49.95</v>
      </c>
      <c r="C15" s="8">
        <f t="shared" si="0"/>
        <v>1</v>
      </c>
      <c r="D15" s="8">
        <f t="shared" si="1"/>
        <v>0</v>
      </c>
      <c r="F15" s="8">
        <f t="shared" si="2"/>
        <v>49.95</v>
      </c>
    </row>
    <row r="16" spans="1:7">
      <c r="A16" s="8" t="s">
        <v>58</v>
      </c>
      <c r="B16" s="8">
        <v>50.02</v>
      </c>
      <c r="C16" s="8">
        <f t="shared" si="0"/>
        <v>1</v>
      </c>
      <c r="D16" s="8">
        <f t="shared" si="1"/>
        <v>0</v>
      </c>
      <c r="F16" s="8">
        <f t="shared" si="2"/>
        <v>50.02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</row>
    <row r="20" spans="1:6">
      <c r="A20" s="8" t="s">
        <v>62</v>
      </c>
      <c r="B20" s="8">
        <v>49.98</v>
      </c>
      <c r="C20" s="8">
        <f t="shared" si="0"/>
        <v>1</v>
      </c>
      <c r="D20" s="8">
        <f t="shared" si="1"/>
        <v>0</v>
      </c>
      <c r="F20" s="8">
        <f t="shared" si="2"/>
        <v>49.98</v>
      </c>
    </row>
    <row r="21" spans="1:6">
      <c r="A21" s="8" t="s">
        <v>63</v>
      </c>
      <c r="B21" s="8">
        <v>49.95</v>
      </c>
      <c r="C21" s="8">
        <f t="shared" si="0"/>
        <v>1</v>
      </c>
      <c r="D21" s="8">
        <f t="shared" si="1"/>
        <v>0</v>
      </c>
      <c r="F21" s="8">
        <f t="shared" si="2"/>
        <v>49.95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49.99</v>
      </c>
      <c r="C23" s="8">
        <f t="shared" si="0"/>
        <v>1</v>
      </c>
      <c r="D23" s="8">
        <f t="shared" si="1"/>
        <v>0</v>
      </c>
      <c r="F23" s="8">
        <f t="shared" si="2"/>
        <v>49.99</v>
      </c>
    </row>
    <row r="24" spans="1:6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</row>
    <row r="25" spans="1:6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</row>
    <row r="26" spans="1:6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</row>
    <row r="27" spans="1:6">
      <c r="A27" s="8" t="s">
        <v>69</v>
      </c>
      <c r="B27" s="8">
        <v>50</v>
      </c>
      <c r="C27" s="8">
        <f t="shared" si="0"/>
        <v>1</v>
      </c>
      <c r="D27" s="8">
        <f t="shared" si="1"/>
        <v>0</v>
      </c>
      <c r="F27" s="8">
        <f t="shared" si="2"/>
        <v>50</v>
      </c>
    </row>
    <row r="28" spans="1:6">
      <c r="A28" s="8" t="s">
        <v>70</v>
      </c>
      <c r="B28" s="8">
        <v>50.01</v>
      </c>
      <c r="C28" s="8">
        <f t="shared" si="0"/>
        <v>1</v>
      </c>
      <c r="D28" s="8">
        <f t="shared" si="1"/>
        <v>0</v>
      </c>
      <c r="F28" s="8">
        <f t="shared" si="2"/>
        <v>50.01</v>
      </c>
    </row>
    <row r="29" spans="1:6">
      <c r="A29" s="8" t="s">
        <v>71</v>
      </c>
      <c r="B29" s="8">
        <v>50.03</v>
      </c>
      <c r="C29" s="8">
        <f t="shared" si="0"/>
        <v>1</v>
      </c>
      <c r="D29" s="8">
        <f t="shared" si="1"/>
        <v>0</v>
      </c>
      <c r="F29" s="8">
        <f t="shared" si="2"/>
        <v>50.03</v>
      </c>
    </row>
    <row r="30" spans="1:6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</row>
    <row r="31" spans="1:6">
      <c r="A31" s="8" t="s">
        <v>73</v>
      </c>
      <c r="B31" s="8">
        <v>50.02</v>
      </c>
      <c r="C31" s="8">
        <f t="shared" si="0"/>
        <v>1</v>
      </c>
      <c r="D31" s="8">
        <f t="shared" si="1"/>
        <v>0</v>
      </c>
      <c r="F31" s="8">
        <f t="shared" si="2"/>
        <v>50.02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49.96</v>
      </c>
      <c r="C33" s="8">
        <f t="shared" si="0"/>
        <v>1</v>
      </c>
      <c r="D33" s="8">
        <f t="shared" si="1"/>
        <v>0</v>
      </c>
      <c r="F33" s="8">
        <f t="shared" si="2"/>
        <v>49.96</v>
      </c>
    </row>
    <row r="34" spans="1:6">
      <c r="A34" s="8" t="s">
        <v>76</v>
      </c>
      <c r="B34" s="8">
        <v>49.99</v>
      </c>
      <c r="C34" s="8">
        <f t="shared" si="0"/>
        <v>1</v>
      </c>
      <c r="D34" s="8">
        <f t="shared" si="1"/>
        <v>0</v>
      </c>
      <c r="F34" s="8">
        <f t="shared" si="2"/>
        <v>49.99</v>
      </c>
    </row>
    <row r="35" spans="1:6">
      <c r="A35" s="8" t="s">
        <v>77</v>
      </c>
      <c r="B35" s="8">
        <v>49.98</v>
      </c>
      <c r="C35" s="8">
        <f t="shared" si="0"/>
        <v>1</v>
      </c>
      <c r="D35" s="8">
        <f t="shared" si="1"/>
        <v>0</v>
      </c>
      <c r="F35" s="8">
        <f t="shared" si="2"/>
        <v>49.98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</row>
    <row r="38" spans="1:6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</row>
    <row r="39" spans="1:6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</row>
    <row r="40" spans="1:6">
      <c r="A40" s="8" t="s">
        <v>82</v>
      </c>
      <c r="B40" s="8">
        <v>50.08</v>
      </c>
      <c r="C40" s="8">
        <f t="shared" si="0"/>
        <v>1</v>
      </c>
      <c r="D40" s="8">
        <f t="shared" si="1"/>
        <v>0</v>
      </c>
      <c r="F40" s="8">
        <f t="shared" si="2"/>
        <v>50.08</v>
      </c>
    </row>
    <row r="41" spans="1:6">
      <c r="A41" s="8" t="s">
        <v>83</v>
      </c>
      <c r="B41" s="8">
        <v>50.07</v>
      </c>
      <c r="C41" s="8">
        <f t="shared" si="0"/>
        <v>1</v>
      </c>
      <c r="D41" s="8">
        <f t="shared" si="1"/>
        <v>0</v>
      </c>
      <c r="F41" s="8">
        <f t="shared" si="2"/>
        <v>50.07</v>
      </c>
    </row>
    <row r="42" spans="1:6">
      <c r="A42" s="8" t="s">
        <v>84</v>
      </c>
      <c r="B42" s="8">
        <v>50.12</v>
      </c>
      <c r="C42" s="8">
        <f t="shared" si="0"/>
        <v>1</v>
      </c>
      <c r="D42" s="8">
        <f t="shared" si="1"/>
        <v>0</v>
      </c>
      <c r="F42" s="8">
        <f t="shared" si="2"/>
        <v>50.12</v>
      </c>
    </row>
    <row r="43" spans="1:6">
      <c r="A43" s="8" t="s">
        <v>85</v>
      </c>
      <c r="B43" s="8">
        <v>50.08</v>
      </c>
      <c r="C43" s="8">
        <f t="shared" si="0"/>
        <v>1</v>
      </c>
      <c r="D43" s="8">
        <f t="shared" si="1"/>
        <v>0</v>
      </c>
      <c r="F43" s="8">
        <f t="shared" si="2"/>
        <v>50.08</v>
      </c>
    </row>
    <row r="44" spans="1:6">
      <c r="A44" s="8" t="s">
        <v>86</v>
      </c>
      <c r="B44" s="8">
        <v>50.03</v>
      </c>
      <c r="C44" s="8">
        <f t="shared" si="0"/>
        <v>1</v>
      </c>
      <c r="D44" s="8">
        <f t="shared" si="1"/>
        <v>0</v>
      </c>
      <c r="F44" s="8">
        <f t="shared" si="2"/>
        <v>50.03</v>
      </c>
    </row>
    <row r="45" spans="1:6">
      <c r="A45" s="8" t="s">
        <v>87</v>
      </c>
      <c r="B45" s="8">
        <v>50.01</v>
      </c>
      <c r="C45" s="8">
        <f t="shared" si="0"/>
        <v>1</v>
      </c>
      <c r="D45" s="8">
        <f t="shared" si="1"/>
        <v>0</v>
      </c>
      <c r="F45" s="8">
        <f t="shared" si="2"/>
        <v>50.01</v>
      </c>
    </row>
    <row r="46" spans="1:6">
      <c r="A46" s="8" t="s">
        <v>88</v>
      </c>
      <c r="B46" s="8">
        <v>49.91</v>
      </c>
      <c r="C46" s="8">
        <f t="shared" si="0"/>
        <v>1</v>
      </c>
      <c r="D46" s="8">
        <f t="shared" si="1"/>
        <v>0</v>
      </c>
      <c r="F46" s="8">
        <f t="shared" si="2"/>
        <v>49.91</v>
      </c>
    </row>
    <row r="47" spans="1:6">
      <c r="A47" s="8" t="s">
        <v>89</v>
      </c>
      <c r="B47" s="8">
        <v>49.91</v>
      </c>
      <c r="C47" s="8">
        <f t="shared" si="0"/>
        <v>1</v>
      </c>
      <c r="D47" s="8">
        <f t="shared" si="1"/>
        <v>0</v>
      </c>
      <c r="F47" s="8">
        <f t="shared" si="2"/>
        <v>49.91</v>
      </c>
    </row>
    <row r="48" spans="1:6">
      <c r="A48" s="8" t="s">
        <v>90</v>
      </c>
      <c r="B48" s="8">
        <v>49.87</v>
      </c>
      <c r="C48" s="8">
        <f t="shared" si="0"/>
        <v>1</v>
      </c>
      <c r="D48" s="8">
        <f t="shared" si="1"/>
        <v>0</v>
      </c>
      <c r="F48" s="8">
        <f t="shared" si="2"/>
        <v>49.87</v>
      </c>
    </row>
    <row r="49" spans="1:6">
      <c r="A49" s="8" t="s">
        <v>91</v>
      </c>
      <c r="B49" s="8">
        <v>49.83</v>
      </c>
      <c r="C49" s="8">
        <f t="shared" si="0"/>
        <v>1</v>
      </c>
      <c r="D49" s="8">
        <f t="shared" si="1"/>
        <v>0</v>
      </c>
      <c r="F49" s="8">
        <f t="shared" si="2"/>
        <v>49.83</v>
      </c>
    </row>
    <row r="50" spans="1:6">
      <c r="A50" s="8" t="s">
        <v>92</v>
      </c>
      <c r="B50" s="8">
        <v>49.93</v>
      </c>
      <c r="C50" s="8">
        <f t="shared" si="0"/>
        <v>1</v>
      </c>
      <c r="D50" s="8">
        <f t="shared" si="1"/>
        <v>0</v>
      </c>
      <c r="F50" s="8">
        <f t="shared" si="2"/>
        <v>49.93</v>
      </c>
    </row>
    <row r="51" spans="1:6">
      <c r="A51" s="8" t="s">
        <v>93</v>
      </c>
      <c r="B51" s="8">
        <v>49.96</v>
      </c>
      <c r="C51" s="8">
        <f t="shared" si="0"/>
        <v>1</v>
      </c>
      <c r="D51" s="8">
        <f t="shared" si="1"/>
        <v>0</v>
      </c>
      <c r="F51" s="8">
        <f t="shared" si="2"/>
        <v>49.96</v>
      </c>
    </row>
    <row r="52" spans="1:6">
      <c r="A52" s="8" t="s">
        <v>94</v>
      </c>
      <c r="B52" s="8">
        <v>49.88</v>
      </c>
      <c r="C52" s="8">
        <f t="shared" si="0"/>
        <v>1</v>
      </c>
      <c r="D52" s="8">
        <f t="shared" si="1"/>
        <v>0</v>
      </c>
      <c r="F52" s="8">
        <f t="shared" si="2"/>
        <v>49.88</v>
      </c>
    </row>
    <row r="53" spans="1:6">
      <c r="A53" s="8" t="s">
        <v>95</v>
      </c>
      <c r="B53" s="8">
        <v>50.02</v>
      </c>
      <c r="C53" s="8">
        <f t="shared" si="0"/>
        <v>1</v>
      </c>
      <c r="D53" s="8">
        <f t="shared" si="1"/>
        <v>0</v>
      </c>
      <c r="F53" s="8">
        <f t="shared" si="2"/>
        <v>50.02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50.03</v>
      </c>
      <c r="C55" s="8">
        <f t="shared" si="0"/>
        <v>1</v>
      </c>
      <c r="D55" s="8">
        <f t="shared" si="1"/>
        <v>0</v>
      </c>
      <c r="F55" s="8">
        <f t="shared" si="2"/>
        <v>50.03</v>
      </c>
    </row>
    <row r="56" spans="1:6">
      <c r="A56" s="8" t="s">
        <v>98</v>
      </c>
      <c r="B56" s="8">
        <v>50.06</v>
      </c>
      <c r="C56" s="8">
        <f t="shared" si="0"/>
        <v>1</v>
      </c>
      <c r="D56" s="8">
        <f t="shared" si="1"/>
        <v>0</v>
      </c>
      <c r="F56" s="8">
        <f t="shared" si="2"/>
        <v>50.06</v>
      </c>
    </row>
    <row r="57" spans="1:6">
      <c r="A57" s="8" t="s">
        <v>99</v>
      </c>
      <c r="B57" s="8">
        <v>50.02</v>
      </c>
      <c r="C57" s="8">
        <f t="shared" si="0"/>
        <v>1</v>
      </c>
      <c r="D57" s="8">
        <f t="shared" si="1"/>
        <v>0</v>
      </c>
      <c r="F57" s="8">
        <f t="shared" si="2"/>
        <v>50.02</v>
      </c>
    </row>
    <row r="58" spans="1:6">
      <c r="A58" s="8" t="s">
        <v>100</v>
      </c>
      <c r="B58" s="8">
        <v>50.04</v>
      </c>
      <c r="C58" s="8">
        <f t="shared" si="0"/>
        <v>1</v>
      </c>
      <c r="D58" s="8">
        <f t="shared" si="1"/>
        <v>0</v>
      </c>
      <c r="F58" s="8">
        <f t="shared" si="2"/>
        <v>50.04</v>
      </c>
    </row>
    <row r="59" spans="1:6">
      <c r="A59" s="8" t="s">
        <v>101</v>
      </c>
      <c r="B59" s="8">
        <v>50.09</v>
      </c>
      <c r="C59" s="8">
        <f t="shared" si="0"/>
        <v>1</v>
      </c>
      <c r="D59" s="8">
        <f t="shared" si="1"/>
        <v>0</v>
      </c>
      <c r="F59" s="8">
        <f t="shared" si="2"/>
        <v>50.09</v>
      </c>
    </row>
    <row r="60" spans="1:6">
      <c r="A60" s="8" t="s">
        <v>102</v>
      </c>
      <c r="B60" s="8">
        <v>50.08</v>
      </c>
      <c r="C60" s="8">
        <f t="shared" si="0"/>
        <v>1</v>
      </c>
      <c r="D60" s="8">
        <f t="shared" si="1"/>
        <v>0</v>
      </c>
      <c r="F60" s="8">
        <f t="shared" si="2"/>
        <v>50.08</v>
      </c>
    </row>
    <row r="61" spans="1:6">
      <c r="A61" s="8" t="s">
        <v>103</v>
      </c>
      <c r="B61" s="8">
        <v>50.07</v>
      </c>
      <c r="C61" s="8">
        <f t="shared" si="0"/>
        <v>1</v>
      </c>
      <c r="D61" s="8">
        <f t="shared" si="1"/>
        <v>0</v>
      </c>
      <c r="F61" s="8">
        <f t="shared" si="2"/>
        <v>50.07</v>
      </c>
    </row>
    <row r="62" spans="1:6">
      <c r="A62" s="8" t="s">
        <v>104</v>
      </c>
      <c r="B62" s="8">
        <v>50.06</v>
      </c>
      <c r="C62" s="8">
        <f t="shared" si="0"/>
        <v>1</v>
      </c>
      <c r="D62" s="8">
        <f t="shared" si="1"/>
        <v>0</v>
      </c>
      <c r="F62" s="8">
        <f t="shared" si="2"/>
        <v>50.06</v>
      </c>
    </row>
    <row r="63" spans="1:6">
      <c r="A63" s="8" t="s">
        <v>105</v>
      </c>
      <c r="B63" s="8">
        <v>50.08</v>
      </c>
      <c r="C63" s="8">
        <f t="shared" si="0"/>
        <v>1</v>
      </c>
      <c r="D63" s="8">
        <f t="shared" si="1"/>
        <v>0</v>
      </c>
      <c r="F63" s="8">
        <f t="shared" si="2"/>
        <v>50.08</v>
      </c>
    </row>
    <row r="64" spans="1:6">
      <c r="A64" s="8" t="s">
        <v>106</v>
      </c>
      <c r="B64" s="8">
        <v>50.04</v>
      </c>
      <c r="C64" s="8">
        <f t="shared" si="0"/>
        <v>1</v>
      </c>
      <c r="D64" s="8">
        <f t="shared" si="1"/>
        <v>0</v>
      </c>
      <c r="F64" s="8">
        <f t="shared" si="2"/>
        <v>50.04</v>
      </c>
    </row>
    <row r="65" spans="1:6">
      <c r="A65" s="8" t="s">
        <v>107</v>
      </c>
      <c r="B65" s="8">
        <v>50.05</v>
      </c>
      <c r="C65" s="8">
        <f t="shared" si="0"/>
        <v>1</v>
      </c>
      <c r="D65" s="8">
        <f t="shared" si="1"/>
        <v>0</v>
      </c>
      <c r="F65" s="8">
        <f t="shared" si="2"/>
        <v>50.05</v>
      </c>
    </row>
    <row r="66" spans="1:6">
      <c r="A66" s="8" t="s">
        <v>108</v>
      </c>
      <c r="B66" s="8">
        <v>50.01</v>
      </c>
      <c r="C66" s="8">
        <f t="shared" si="0"/>
        <v>1</v>
      </c>
      <c r="D66" s="8">
        <f t="shared" si="1"/>
        <v>0</v>
      </c>
      <c r="F66" s="8">
        <f t="shared" si="2"/>
        <v>50.01</v>
      </c>
    </row>
    <row r="67" spans="1:6">
      <c r="A67" s="8" t="s">
        <v>109</v>
      </c>
      <c r="B67" s="8">
        <v>50.05</v>
      </c>
      <c r="C67" s="8">
        <f t="shared" si="0"/>
        <v>1</v>
      </c>
      <c r="D67" s="8">
        <f t="shared" si="1"/>
        <v>0</v>
      </c>
      <c r="F67" s="8">
        <f t="shared" si="2"/>
        <v>50.05</v>
      </c>
    </row>
    <row r="68" spans="1:6">
      <c r="A68" s="8" t="s">
        <v>110</v>
      </c>
      <c r="B68" s="8">
        <v>50.02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50.02</v>
      </c>
    </row>
    <row r="69" spans="1:6">
      <c r="A69" s="8" t="s">
        <v>111</v>
      </c>
      <c r="B69" s="8">
        <v>49.99</v>
      </c>
      <c r="C69" s="8">
        <f t="shared" si="3"/>
        <v>1</v>
      </c>
      <c r="D69" s="8">
        <f t="shared" si="4"/>
        <v>0</v>
      </c>
      <c r="F69" s="8">
        <f t="shared" si="5"/>
        <v>49.99</v>
      </c>
    </row>
    <row r="70" spans="1:6">
      <c r="A70" s="8" t="s">
        <v>112</v>
      </c>
      <c r="B70" s="8">
        <v>49.83</v>
      </c>
      <c r="C70" s="8">
        <f t="shared" si="3"/>
        <v>1</v>
      </c>
      <c r="D70" s="8">
        <f t="shared" si="4"/>
        <v>0</v>
      </c>
      <c r="F70" s="8">
        <f t="shared" si="5"/>
        <v>49.83</v>
      </c>
    </row>
    <row r="71" spans="1:6">
      <c r="A71" s="8" t="s">
        <v>113</v>
      </c>
      <c r="B71" s="8">
        <v>50.02</v>
      </c>
      <c r="C71" s="8">
        <f t="shared" si="3"/>
        <v>1</v>
      </c>
      <c r="D71" s="8">
        <f t="shared" si="4"/>
        <v>0</v>
      </c>
      <c r="F71" s="8">
        <f t="shared" si="5"/>
        <v>50.02</v>
      </c>
    </row>
    <row r="72" spans="1:6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</row>
    <row r="73" spans="1:6">
      <c r="A73" s="8" t="s">
        <v>115</v>
      </c>
      <c r="B73" s="8">
        <v>50.01</v>
      </c>
      <c r="C73" s="8">
        <f t="shared" si="3"/>
        <v>1</v>
      </c>
      <c r="D73" s="8">
        <f t="shared" si="4"/>
        <v>0</v>
      </c>
      <c r="F73" s="8">
        <f t="shared" si="5"/>
        <v>50.01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50.04</v>
      </c>
      <c r="C75" s="8">
        <f t="shared" si="3"/>
        <v>1</v>
      </c>
      <c r="D75" s="8">
        <f t="shared" si="4"/>
        <v>0</v>
      </c>
      <c r="F75" s="8">
        <f t="shared" si="5"/>
        <v>50.04</v>
      </c>
    </row>
    <row r="76" spans="1:6">
      <c r="A76" s="8" t="s">
        <v>118</v>
      </c>
      <c r="B76" s="8">
        <v>49.98</v>
      </c>
      <c r="C76" s="8">
        <f t="shared" si="3"/>
        <v>1</v>
      </c>
      <c r="D76" s="8">
        <f t="shared" si="4"/>
        <v>0</v>
      </c>
      <c r="F76" s="8">
        <f t="shared" si="5"/>
        <v>49.98</v>
      </c>
    </row>
    <row r="77" spans="1:6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</row>
    <row r="78" spans="1:6">
      <c r="A78" s="8" t="s">
        <v>120</v>
      </c>
      <c r="B78" s="8">
        <v>50.03</v>
      </c>
      <c r="C78" s="8">
        <f t="shared" si="3"/>
        <v>1</v>
      </c>
      <c r="D78" s="8">
        <f t="shared" si="4"/>
        <v>0</v>
      </c>
      <c r="F78" s="8">
        <f t="shared" si="5"/>
        <v>50.03</v>
      </c>
    </row>
    <row r="79" spans="1:6">
      <c r="A79" s="8" t="s">
        <v>121</v>
      </c>
      <c r="B79" s="8">
        <v>49.99</v>
      </c>
      <c r="C79" s="8">
        <f t="shared" si="3"/>
        <v>1</v>
      </c>
      <c r="D79" s="8">
        <f t="shared" si="4"/>
        <v>0</v>
      </c>
      <c r="F79" s="8">
        <f t="shared" si="5"/>
        <v>49.99</v>
      </c>
    </row>
    <row r="80" spans="1:6">
      <c r="A80" s="8" t="s">
        <v>122</v>
      </c>
      <c r="B80" s="8">
        <v>50.03</v>
      </c>
      <c r="C80" s="8">
        <f t="shared" si="3"/>
        <v>1</v>
      </c>
      <c r="D80" s="8">
        <f t="shared" si="4"/>
        <v>0</v>
      </c>
      <c r="F80" s="8">
        <f t="shared" si="5"/>
        <v>50.03</v>
      </c>
    </row>
    <row r="81" spans="1:6">
      <c r="A81" s="8" t="s">
        <v>123</v>
      </c>
      <c r="B81" s="8">
        <v>50.07</v>
      </c>
      <c r="C81" s="8">
        <f t="shared" si="3"/>
        <v>1</v>
      </c>
      <c r="D81" s="8">
        <f t="shared" si="4"/>
        <v>0</v>
      </c>
      <c r="F81" s="8">
        <f t="shared" si="5"/>
        <v>50.07</v>
      </c>
    </row>
    <row r="82" spans="1:6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</row>
    <row r="83" spans="1:6">
      <c r="A83" s="8" t="s">
        <v>125</v>
      </c>
      <c r="B83" s="8">
        <v>50.04</v>
      </c>
      <c r="C83" s="8">
        <f t="shared" si="3"/>
        <v>1</v>
      </c>
      <c r="D83" s="8">
        <f t="shared" si="4"/>
        <v>0</v>
      </c>
      <c r="F83" s="8">
        <f t="shared" si="5"/>
        <v>50.04</v>
      </c>
    </row>
    <row r="84" spans="1:6">
      <c r="A84" s="8" t="s">
        <v>126</v>
      </c>
      <c r="B84" s="8">
        <v>50.03</v>
      </c>
      <c r="C84" s="8">
        <f t="shared" si="3"/>
        <v>1</v>
      </c>
      <c r="D84" s="8">
        <f t="shared" si="4"/>
        <v>0</v>
      </c>
      <c r="F84" s="8">
        <f t="shared" si="5"/>
        <v>50.03</v>
      </c>
    </row>
    <row r="85" spans="1:6">
      <c r="A85" s="8" t="s">
        <v>127</v>
      </c>
      <c r="B85" s="8">
        <v>50.02</v>
      </c>
      <c r="C85" s="8">
        <f t="shared" si="3"/>
        <v>1</v>
      </c>
      <c r="D85" s="8">
        <f t="shared" si="4"/>
        <v>0</v>
      </c>
      <c r="F85" s="8">
        <f t="shared" si="5"/>
        <v>50.02</v>
      </c>
    </row>
    <row r="86" spans="1:6">
      <c r="A86" s="8" t="s">
        <v>128</v>
      </c>
      <c r="B86" s="8">
        <v>50.04</v>
      </c>
      <c r="C86" s="8">
        <f t="shared" si="3"/>
        <v>1</v>
      </c>
      <c r="D86" s="8">
        <f t="shared" si="4"/>
        <v>0</v>
      </c>
      <c r="F86" s="8">
        <f t="shared" si="5"/>
        <v>50.04</v>
      </c>
    </row>
    <row r="87" spans="1:6">
      <c r="A87" s="8" t="s">
        <v>129</v>
      </c>
      <c r="B87" s="8">
        <v>50.04</v>
      </c>
      <c r="C87" s="8">
        <f t="shared" si="3"/>
        <v>1</v>
      </c>
      <c r="D87" s="8">
        <f t="shared" si="4"/>
        <v>0</v>
      </c>
      <c r="F87" s="8">
        <f t="shared" si="5"/>
        <v>50.04</v>
      </c>
    </row>
    <row r="88" spans="1:6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</row>
    <row r="89" spans="1:6">
      <c r="A89" s="8" t="s">
        <v>131</v>
      </c>
      <c r="B89" s="8">
        <v>50.03</v>
      </c>
      <c r="C89" s="8">
        <f t="shared" si="3"/>
        <v>1</v>
      </c>
      <c r="D89" s="8">
        <f t="shared" si="4"/>
        <v>0</v>
      </c>
      <c r="F89" s="8">
        <f t="shared" si="5"/>
        <v>50.03</v>
      </c>
    </row>
    <row r="90" spans="1:6">
      <c r="A90" s="8" t="s">
        <v>132</v>
      </c>
      <c r="B90" s="8">
        <v>50.03</v>
      </c>
      <c r="C90" s="8">
        <f t="shared" si="3"/>
        <v>1</v>
      </c>
      <c r="D90" s="8">
        <f t="shared" si="4"/>
        <v>0</v>
      </c>
      <c r="F90" s="8">
        <f t="shared" si="5"/>
        <v>50.03</v>
      </c>
    </row>
    <row r="91" spans="1:6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</row>
    <row r="92" spans="1:6">
      <c r="A92" s="8" t="s">
        <v>134</v>
      </c>
      <c r="B92" s="8">
        <v>49.95</v>
      </c>
      <c r="C92" s="8">
        <f t="shared" si="3"/>
        <v>1</v>
      </c>
      <c r="D92" s="8">
        <f t="shared" si="4"/>
        <v>0</v>
      </c>
      <c r="F92" s="8">
        <f t="shared" si="5"/>
        <v>49.95</v>
      </c>
    </row>
    <row r="93" spans="1:6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</row>
    <row r="94" spans="1:6">
      <c r="A94" s="8" t="s">
        <v>136</v>
      </c>
      <c r="B94" s="8">
        <v>49.93</v>
      </c>
      <c r="C94" s="8">
        <f t="shared" si="3"/>
        <v>1</v>
      </c>
      <c r="D94" s="8">
        <f t="shared" si="4"/>
        <v>0</v>
      </c>
      <c r="F94" s="8">
        <f t="shared" si="5"/>
        <v>49.93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50.01</v>
      </c>
      <c r="C96" s="8">
        <f t="shared" si="3"/>
        <v>1</v>
      </c>
      <c r="D96" s="8">
        <f t="shared" si="4"/>
        <v>0</v>
      </c>
      <c r="F96" s="8">
        <f t="shared" si="5"/>
        <v>50.01</v>
      </c>
    </row>
    <row r="97" spans="1:6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50.009791666666679</v>
      </c>
      <c r="C99" s="8">
        <f>SUM(C3:C98)/4000</f>
        <v>2.4E-2</v>
      </c>
      <c r="D99" s="8">
        <f>SUM(D3:D98)</f>
        <v>0</v>
      </c>
      <c r="F99" s="8">
        <f t="shared" si="5"/>
        <v>50.009791666666679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247.62</v>
      </c>
      <c r="E3">
        <f>BAWANA!AM3</f>
        <v>0</v>
      </c>
      <c r="F3">
        <f>(B3+C3)*0.8</f>
        <v>256</v>
      </c>
      <c r="G3">
        <f>(D3+E3)</f>
        <v>247.62</v>
      </c>
      <c r="H3" s="154"/>
      <c r="I3">
        <f>BRPL_EOD!AK3+BRPL_EOD!AL3</f>
        <v>97.1</v>
      </c>
      <c r="J3">
        <f>BYPL_EOD!AK3+BYPL_EOD!AL3</f>
        <v>48.66</v>
      </c>
      <c r="K3">
        <f>MES_EOD!AK3+MES_EOD!AL3</f>
        <v>5.68</v>
      </c>
      <c r="L3">
        <f>NDMC_EOD!AK3+NDMC_EOD!AL3</f>
        <v>28.33</v>
      </c>
      <c r="M3">
        <f>TPDDL_EOD!AK3+TPDDL_EOD!AL3</f>
        <v>67.84</v>
      </c>
      <c r="N3">
        <f t="shared" ref="N3:N66" si="0">SUM(I3:M3)</f>
        <v>247.60999999999999</v>
      </c>
      <c r="O3" s="154">
        <f t="shared" ref="O3:O66" si="1">G3-N3</f>
        <v>1.0000000000019327E-2</v>
      </c>
      <c r="P3">
        <v>97.103921489439045</v>
      </c>
      <c r="Q3">
        <v>48.66196518718953</v>
      </c>
      <c r="R3">
        <v>5.6802293929970515</v>
      </c>
      <c r="S3">
        <v>28.331144137958887</v>
      </c>
      <c r="T3">
        <v>67.8427397924155</v>
      </c>
      <c r="U3" s="156">
        <f t="shared" ref="U3:U66" si="2">SUM(P3:T3)</f>
        <v>247.62000000000003</v>
      </c>
      <c r="V3" s="154">
        <f t="shared" ref="V3:V66" si="3">G3-U3</f>
        <v>0</v>
      </c>
      <c r="Y3">
        <f>BAWANA!AW3+BAWANA!AX3</f>
        <v>31.19</v>
      </c>
      <c r="Z3">
        <f>BAWANA!BD3+BAWANA!BE3</f>
        <v>31.19</v>
      </c>
      <c r="AA3">
        <f>BAWANA!X3+BAWANA!Y3</f>
        <v>31.19</v>
      </c>
      <c r="AB3">
        <f>BAWANA!AE3+BAWANA!AF3</f>
        <v>31.19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247.62</v>
      </c>
      <c r="E4">
        <f>BAWANA!AM4</f>
        <v>0</v>
      </c>
      <c r="F4">
        <f t="shared" ref="F4:F67" si="4">(B4+C4)*0.8</f>
        <v>256</v>
      </c>
      <c r="G4">
        <f t="shared" ref="G4:G67" si="5">(D4+E4)</f>
        <v>247.62</v>
      </c>
      <c r="H4" s="154"/>
      <c r="I4">
        <f>BRPL_EOD!AK4+BRPL_EOD!AL4</f>
        <v>97.1</v>
      </c>
      <c r="J4">
        <f>BYPL_EOD!AK4+BYPL_EOD!AL4</f>
        <v>48.66</v>
      </c>
      <c r="K4">
        <f>MES_EOD!AK4+MES_EOD!AL4</f>
        <v>5.68</v>
      </c>
      <c r="L4">
        <f>NDMC_EOD!AK4+NDMC_EOD!AL4</f>
        <v>28.33</v>
      </c>
      <c r="M4">
        <f>TPDDL_EOD!AK4+TPDDL_EOD!AL4</f>
        <v>67.84</v>
      </c>
      <c r="N4">
        <f t="shared" si="0"/>
        <v>247.60999999999999</v>
      </c>
      <c r="O4" s="154">
        <f t="shared" si="1"/>
        <v>1.0000000000019327E-2</v>
      </c>
      <c r="P4">
        <v>97.103921489439045</v>
      </c>
      <c r="Q4">
        <v>48.66196518718953</v>
      </c>
      <c r="R4">
        <v>5.6802293929970515</v>
      </c>
      <c r="S4">
        <v>28.331144137958887</v>
      </c>
      <c r="T4">
        <v>67.8427397924155</v>
      </c>
      <c r="U4" s="156">
        <f t="shared" si="2"/>
        <v>247.62000000000003</v>
      </c>
      <c r="V4" s="154">
        <f t="shared" si="3"/>
        <v>0</v>
      </c>
      <c r="Y4">
        <f>BAWANA!AW4+BAWANA!AX4</f>
        <v>31.19</v>
      </c>
      <c r="Z4">
        <f>BAWANA!BD4+BAWANA!BE4</f>
        <v>31.19</v>
      </c>
      <c r="AA4">
        <f>BAWANA!X4+BAWANA!Y4</f>
        <v>31.19</v>
      </c>
      <c r="AB4">
        <f>BAWANA!AE4+BAWANA!AF4</f>
        <v>31.19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247.62</v>
      </c>
      <c r="E5">
        <f>BAWANA!AM5</f>
        <v>0</v>
      </c>
      <c r="F5">
        <f t="shared" si="4"/>
        <v>256</v>
      </c>
      <c r="G5">
        <f t="shared" si="5"/>
        <v>247.62</v>
      </c>
      <c r="H5" s="154"/>
      <c r="I5">
        <f>BRPL_EOD!AK5+BRPL_EOD!AL5</f>
        <v>97.1</v>
      </c>
      <c r="J5">
        <f>BYPL_EOD!AK5+BYPL_EOD!AL5</f>
        <v>48.66</v>
      </c>
      <c r="K5">
        <f>MES_EOD!AK5+MES_EOD!AL5</f>
        <v>5.68</v>
      </c>
      <c r="L5">
        <f>NDMC_EOD!AK5+NDMC_EOD!AL5</f>
        <v>28.33</v>
      </c>
      <c r="M5">
        <f>TPDDL_EOD!AK5+TPDDL_EOD!AL5</f>
        <v>67.84</v>
      </c>
      <c r="N5">
        <f t="shared" si="0"/>
        <v>247.60999999999999</v>
      </c>
      <c r="O5" s="154">
        <f t="shared" si="1"/>
        <v>1.0000000000019327E-2</v>
      </c>
      <c r="P5">
        <v>97.103921489439045</v>
      </c>
      <c r="Q5">
        <v>48.66196518718953</v>
      </c>
      <c r="R5">
        <v>5.6802293929970515</v>
      </c>
      <c r="S5">
        <v>28.331144137958887</v>
      </c>
      <c r="T5">
        <v>67.8427397924155</v>
      </c>
      <c r="U5" s="156">
        <f t="shared" si="2"/>
        <v>247.62000000000003</v>
      </c>
      <c r="V5" s="154">
        <f t="shared" si="3"/>
        <v>0</v>
      </c>
      <c r="Y5">
        <f>BAWANA!AW5+BAWANA!AX5</f>
        <v>31.19</v>
      </c>
      <c r="Z5">
        <f>BAWANA!BD5+BAWANA!BE5</f>
        <v>31.19</v>
      </c>
      <c r="AA5">
        <f>BAWANA!X5+BAWANA!Y5</f>
        <v>31.19</v>
      </c>
      <c r="AB5">
        <f>BAWANA!AE5+BAWANA!AF5</f>
        <v>31.19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247.62</v>
      </c>
      <c r="E6">
        <f>BAWANA!AM6</f>
        <v>0</v>
      </c>
      <c r="F6">
        <f t="shared" si="4"/>
        <v>256</v>
      </c>
      <c r="G6">
        <f t="shared" si="5"/>
        <v>247.62</v>
      </c>
      <c r="H6" s="154"/>
      <c r="I6">
        <f>BRPL_EOD!AK6+BRPL_EOD!AL6</f>
        <v>97.1</v>
      </c>
      <c r="J6">
        <f>BYPL_EOD!AK6+BYPL_EOD!AL6</f>
        <v>48.66</v>
      </c>
      <c r="K6">
        <f>MES_EOD!AK6+MES_EOD!AL6</f>
        <v>5.68</v>
      </c>
      <c r="L6">
        <f>NDMC_EOD!AK6+NDMC_EOD!AL6</f>
        <v>28.33</v>
      </c>
      <c r="M6">
        <f>TPDDL_EOD!AK6+TPDDL_EOD!AL6</f>
        <v>67.84</v>
      </c>
      <c r="N6">
        <f t="shared" si="0"/>
        <v>247.60999999999999</v>
      </c>
      <c r="O6" s="154">
        <f t="shared" si="1"/>
        <v>1.0000000000019327E-2</v>
      </c>
      <c r="P6">
        <v>97.103921489439045</v>
      </c>
      <c r="Q6">
        <v>48.66196518718953</v>
      </c>
      <c r="R6">
        <v>5.6802293929970515</v>
      </c>
      <c r="S6">
        <v>28.331144137958887</v>
      </c>
      <c r="T6">
        <v>67.8427397924155</v>
      </c>
      <c r="U6" s="156">
        <f t="shared" si="2"/>
        <v>247.62000000000003</v>
      </c>
      <c r="V6" s="154">
        <f t="shared" si="3"/>
        <v>0</v>
      </c>
      <c r="Y6">
        <f>BAWANA!AW6+BAWANA!AX6</f>
        <v>31.19</v>
      </c>
      <c r="Z6">
        <f>BAWANA!BD6+BAWANA!BE6</f>
        <v>31.19</v>
      </c>
      <c r="AA6">
        <f>BAWANA!X6+BAWANA!Y6</f>
        <v>31.19</v>
      </c>
      <c r="AB6">
        <f>BAWANA!AE6+BAWANA!AF6</f>
        <v>31.19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247.62</v>
      </c>
      <c r="E7">
        <f>BAWANA!AM7</f>
        <v>0</v>
      </c>
      <c r="F7">
        <f t="shared" si="4"/>
        <v>256</v>
      </c>
      <c r="G7">
        <f t="shared" si="5"/>
        <v>247.62</v>
      </c>
      <c r="H7" s="154"/>
      <c r="I7">
        <f>BRPL_EOD!AK7+BRPL_EOD!AL7</f>
        <v>97.1</v>
      </c>
      <c r="J7">
        <f>BYPL_EOD!AK7+BYPL_EOD!AL7</f>
        <v>48.66</v>
      </c>
      <c r="K7">
        <f>MES_EOD!AK7+MES_EOD!AL7</f>
        <v>5.68</v>
      </c>
      <c r="L7">
        <f>NDMC_EOD!AK7+NDMC_EOD!AL7</f>
        <v>28.33</v>
      </c>
      <c r="M7">
        <f>TPDDL_EOD!AK7+TPDDL_EOD!AL7</f>
        <v>67.84</v>
      </c>
      <c r="N7">
        <f t="shared" si="0"/>
        <v>247.60999999999999</v>
      </c>
      <c r="O7" s="154">
        <f t="shared" si="1"/>
        <v>1.0000000000019327E-2</v>
      </c>
      <c r="P7">
        <v>97.103921489439045</v>
      </c>
      <c r="Q7">
        <v>48.66196518718953</v>
      </c>
      <c r="R7">
        <v>5.6802293929970515</v>
      </c>
      <c r="S7">
        <v>28.331144137958887</v>
      </c>
      <c r="T7">
        <v>67.8427397924155</v>
      </c>
      <c r="U7" s="156">
        <f t="shared" si="2"/>
        <v>247.62000000000003</v>
      </c>
      <c r="V7" s="154">
        <f t="shared" si="3"/>
        <v>0</v>
      </c>
      <c r="Y7">
        <f>BAWANA!AW7+BAWANA!AX7</f>
        <v>31.19</v>
      </c>
      <c r="Z7">
        <f>BAWANA!BD7+BAWANA!BE7</f>
        <v>31.19</v>
      </c>
      <c r="AA7">
        <f>BAWANA!X7+BAWANA!Y7</f>
        <v>31.19</v>
      </c>
      <c r="AB7">
        <f>BAWANA!AE7+BAWANA!AF7</f>
        <v>31.19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247.62</v>
      </c>
      <c r="E8">
        <f>BAWANA!AM8</f>
        <v>0</v>
      </c>
      <c r="F8">
        <f t="shared" si="4"/>
        <v>256</v>
      </c>
      <c r="G8">
        <f t="shared" si="5"/>
        <v>247.62</v>
      </c>
      <c r="H8" s="154"/>
      <c r="I8">
        <f>BRPL_EOD!AK8+BRPL_EOD!AL8</f>
        <v>97.1</v>
      </c>
      <c r="J8">
        <f>BYPL_EOD!AK8+BYPL_EOD!AL8</f>
        <v>48.66</v>
      </c>
      <c r="K8">
        <f>MES_EOD!AK8+MES_EOD!AL8</f>
        <v>5.68</v>
      </c>
      <c r="L8">
        <f>NDMC_EOD!AK8+NDMC_EOD!AL8</f>
        <v>28.33</v>
      </c>
      <c r="M8">
        <f>TPDDL_EOD!AK8+TPDDL_EOD!AL8</f>
        <v>67.84</v>
      </c>
      <c r="N8">
        <f t="shared" si="0"/>
        <v>247.60999999999999</v>
      </c>
      <c r="O8" s="154">
        <f t="shared" si="1"/>
        <v>1.0000000000019327E-2</v>
      </c>
      <c r="P8">
        <v>97.103921489439045</v>
      </c>
      <c r="Q8">
        <v>48.66196518718953</v>
      </c>
      <c r="R8">
        <v>5.6802293929970515</v>
      </c>
      <c r="S8">
        <v>28.331144137958887</v>
      </c>
      <c r="T8">
        <v>67.8427397924155</v>
      </c>
      <c r="U8" s="156">
        <f t="shared" si="2"/>
        <v>247.62000000000003</v>
      </c>
      <c r="V8" s="154">
        <f t="shared" si="3"/>
        <v>0</v>
      </c>
      <c r="Y8">
        <f>BAWANA!AW8+BAWANA!AX8</f>
        <v>31.19</v>
      </c>
      <c r="Z8">
        <f>BAWANA!BD8+BAWANA!BE8</f>
        <v>31.19</v>
      </c>
      <c r="AA8">
        <f>BAWANA!X8+BAWANA!Y8</f>
        <v>31.19</v>
      </c>
      <c r="AB8">
        <f>BAWANA!AE8+BAWANA!AF8</f>
        <v>31.19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247.62</v>
      </c>
      <c r="E9">
        <f>BAWANA!AM9</f>
        <v>0</v>
      </c>
      <c r="F9">
        <f t="shared" si="4"/>
        <v>256</v>
      </c>
      <c r="G9">
        <f t="shared" si="5"/>
        <v>247.62</v>
      </c>
      <c r="H9" s="154"/>
      <c r="I9">
        <f>BRPL_EOD!AK9+BRPL_EOD!AL9</f>
        <v>97.1</v>
      </c>
      <c r="J9">
        <f>BYPL_EOD!AK9+BYPL_EOD!AL9</f>
        <v>48.66</v>
      </c>
      <c r="K9">
        <f>MES_EOD!AK9+MES_EOD!AL9</f>
        <v>5.68</v>
      </c>
      <c r="L9">
        <f>NDMC_EOD!AK9+NDMC_EOD!AL9</f>
        <v>28.33</v>
      </c>
      <c r="M9">
        <f>TPDDL_EOD!AK9+TPDDL_EOD!AL9</f>
        <v>67.84</v>
      </c>
      <c r="N9">
        <f t="shared" si="0"/>
        <v>247.60999999999999</v>
      </c>
      <c r="O9" s="154">
        <f t="shared" si="1"/>
        <v>1.0000000000019327E-2</v>
      </c>
      <c r="P9">
        <v>97.103921489439045</v>
      </c>
      <c r="Q9">
        <v>48.66196518718953</v>
      </c>
      <c r="R9">
        <v>5.6802293929970515</v>
      </c>
      <c r="S9">
        <v>28.331144137958887</v>
      </c>
      <c r="T9">
        <v>67.8427397924155</v>
      </c>
      <c r="U9" s="156">
        <f t="shared" si="2"/>
        <v>247.62000000000003</v>
      </c>
      <c r="V9" s="154">
        <f t="shared" si="3"/>
        <v>0</v>
      </c>
      <c r="Y9">
        <f>BAWANA!AW9+BAWANA!AX9</f>
        <v>31.19</v>
      </c>
      <c r="Z9">
        <f>BAWANA!BD9+BAWANA!BE9</f>
        <v>31.19</v>
      </c>
      <c r="AA9">
        <f>BAWANA!X9+BAWANA!Y9</f>
        <v>31.19</v>
      </c>
      <c r="AB9">
        <f>BAWANA!AE9+BAWANA!AF9</f>
        <v>31.19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247.62</v>
      </c>
      <c r="E10">
        <f>BAWANA!AM10</f>
        <v>0</v>
      </c>
      <c r="F10">
        <f t="shared" si="4"/>
        <v>256</v>
      </c>
      <c r="G10">
        <f t="shared" si="5"/>
        <v>247.62</v>
      </c>
      <c r="H10" s="154"/>
      <c r="I10">
        <f>BRPL_EOD!AK10+BRPL_EOD!AL10</f>
        <v>97.1</v>
      </c>
      <c r="J10">
        <f>BYPL_EOD!AK10+BYPL_EOD!AL10</f>
        <v>48.66</v>
      </c>
      <c r="K10">
        <f>MES_EOD!AK10+MES_EOD!AL10</f>
        <v>5.68</v>
      </c>
      <c r="L10">
        <f>NDMC_EOD!AK10+NDMC_EOD!AL10</f>
        <v>28.33</v>
      </c>
      <c r="M10">
        <f>TPDDL_EOD!AK10+TPDDL_EOD!AL10</f>
        <v>67.84</v>
      </c>
      <c r="N10">
        <f t="shared" si="0"/>
        <v>247.60999999999999</v>
      </c>
      <c r="O10" s="154">
        <f t="shared" si="1"/>
        <v>1.0000000000019327E-2</v>
      </c>
      <c r="P10">
        <v>97.103921489439045</v>
      </c>
      <c r="Q10">
        <v>48.66196518718953</v>
      </c>
      <c r="R10">
        <v>5.6802293929970515</v>
      </c>
      <c r="S10">
        <v>28.331144137958887</v>
      </c>
      <c r="T10">
        <v>67.8427397924155</v>
      </c>
      <c r="U10" s="156">
        <f t="shared" si="2"/>
        <v>247.62000000000003</v>
      </c>
      <c r="V10" s="154">
        <f t="shared" si="3"/>
        <v>0</v>
      </c>
      <c r="Y10">
        <f>BAWANA!AW10+BAWANA!AX10</f>
        <v>31.19</v>
      </c>
      <c r="Z10">
        <f>BAWANA!BD10+BAWANA!BE10</f>
        <v>31.19</v>
      </c>
      <c r="AA10">
        <f>BAWANA!X10+BAWANA!Y10</f>
        <v>31.19</v>
      </c>
      <c r="AB10">
        <f>BAWANA!AE10+BAWANA!AF10</f>
        <v>31.19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247.62</v>
      </c>
      <c r="E11">
        <f>BAWANA!AM11</f>
        <v>0</v>
      </c>
      <c r="F11">
        <f t="shared" si="4"/>
        <v>256</v>
      </c>
      <c r="G11">
        <f t="shared" si="5"/>
        <v>247.62</v>
      </c>
      <c r="H11" s="154"/>
      <c r="I11">
        <f>BRPL_EOD!AK11+BRPL_EOD!AL11</f>
        <v>97.1</v>
      </c>
      <c r="J11">
        <f>BYPL_EOD!AK11+BYPL_EOD!AL11</f>
        <v>48.66</v>
      </c>
      <c r="K11">
        <f>MES_EOD!AK11+MES_EOD!AL11</f>
        <v>5.68</v>
      </c>
      <c r="L11">
        <f>NDMC_EOD!AK11+NDMC_EOD!AL11</f>
        <v>28.33</v>
      </c>
      <c r="M11">
        <f>TPDDL_EOD!AK11+TPDDL_EOD!AL11</f>
        <v>67.84</v>
      </c>
      <c r="N11">
        <f t="shared" si="0"/>
        <v>247.60999999999999</v>
      </c>
      <c r="O11" s="154">
        <f t="shared" si="1"/>
        <v>1.0000000000019327E-2</v>
      </c>
      <c r="P11">
        <v>97.103921489439045</v>
      </c>
      <c r="Q11">
        <v>48.66196518718953</v>
      </c>
      <c r="R11">
        <v>5.6802293929970515</v>
      </c>
      <c r="S11">
        <v>28.331144137958887</v>
      </c>
      <c r="T11">
        <v>67.8427397924155</v>
      </c>
      <c r="U11" s="156">
        <f t="shared" si="2"/>
        <v>247.62000000000003</v>
      </c>
      <c r="V11" s="154">
        <f t="shared" si="3"/>
        <v>0</v>
      </c>
      <c r="Y11">
        <f>BAWANA!AW11+BAWANA!AX11</f>
        <v>31.19</v>
      </c>
      <c r="Z11">
        <f>BAWANA!BD11+BAWANA!BE11</f>
        <v>31.19</v>
      </c>
      <c r="AA11">
        <f>BAWANA!X11+BAWANA!Y11</f>
        <v>31.19</v>
      </c>
      <c r="AB11">
        <f>BAWANA!AE11+BAWANA!AF11</f>
        <v>31.19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247.62</v>
      </c>
      <c r="E12">
        <f>BAWANA!AM12</f>
        <v>0</v>
      </c>
      <c r="F12">
        <f t="shared" si="4"/>
        <v>256</v>
      </c>
      <c r="G12">
        <f t="shared" si="5"/>
        <v>247.62</v>
      </c>
      <c r="H12" s="154"/>
      <c r="I12">
        <f>BRPL_EOD!AK12+BRPL_EOD!AL12</f>
        <v>97.1</v>
      </c>
      <c r="J12">
        <f>BYPL_EOD!AK12+BYPL_EOD!AL12</f>
        <v>48.66</v>
      </c>
      <c r="K12">
        <f>MES_EOD!AK12+MES_EOD!AL12</f>
        <v>5.68</v>
      </c>
      <c r="L12">
        <f>NDMC_EOD!AK12+NDMC_EOD!AL12</f>
        <v>28.33</v>
      </c>
      <c r="M12">
        <f>TPDDL_EOD!AK12+TPDDL_EOD!AL12</f>
        <v>67.84</v>
      </c>
      <c r="N12">
        <f t="shared" si="0"/>
        <v>247.60999999999999</v>
      </c>
      <c r="O12" s="154">
        <f t="shared" si="1"/>
        <v>1.0000000000019327E-2</v>
      </c>
      <c r="P12">
        <v>97.103921489439045</v>
      </c>
      <c r="Q12">
        <v>48.66196518718953</v>
      </c>
      <c r="R12">
        <v>5.6802293929970515</v>
      </c>
      <c r="S12">
        <v>28.331144137958887</v>
      </c>
      <c r="T12">
        <v>67.8427397924155</v>
      </c>
      <c r="U12" s="156">
        <f t="shared" si="2"/>
        <v>247.62000000000003</v>
      </c>
      <c r="V12" s="154">
        <f t="shared" si="3"/>
        <v>0</v>
      </c>
      <c r="Y12">
        <f>BAWANA!AW12+BAWANA!AX12</f>
        <v>31.19</v>
      </c>
      <c r="Z12">
        <f>BAWANA!BD12+BAWANA!BE12</f>
        <v>31.19</v>
      </c>
      <c r="AA12">
        <f>BAWANA!X12+BAWANA!Y12</f>
        <v>31.19</v>
      </c>
      <c r="AB12">
        <f>BAWANA!AE12+BAWANA!AF12</f>
        <v>31.19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247.62</v>
      </c>
      <c r="E13">
        <f>BAWANA!AM13</f>
        <v>0</v>
      </c>
      <c r="F13">
        <f t="shared" si="4"/>
        <v>256</v>
      </c>
      <c r="G13">
        <f t="shared" si="5"/>
        <v>247.62</v>
      </c>
      <c r="H13" s="154"/>
      <c r="I13">
        <f>BRPL_EOD!AK13+BRPL_EOD!AL13</f>
        <v>97.1</v>
      </c>
      <c r="J13">
        <f>BYPL_EOD!AK13+BYPL_EOD!AL13</f>
        <v>48.66</v>
      </c>
      <c r="K13">
        <f>MES_EOD!AK13+MES_EOD!AL13</f>
        <v>5.68</v>
      </c>
      <c r="L13">
        <f>NDMC_EOD!AK13+NDMC_EOD!AL13</f>
        <v>28.33</v>
      </c>
      <c r="M13">
        <f>TPDDL_EOD!AK13+TPDDL_EOD!AL13</f>
        <v>67.84</v>
      </c>
      <c r="N13">
        <f t="shared" si="0"/>
        <v>247.60999999999999</v>
      </c>
      <c r="O13" s="154">
        <f t="shared" si="1"/>
        <v>1.0000000000019327E-2</v>
      </c>
      <c r="P13">
        <v>97.103921489439045</v>
      </c>
      <c r="Q13">
        <v>48.66196518718953</v>
      </c>
      <c r="R13">
        <v>5.6802293929970515</v>
      </c>
      <c r="S13">
        <v>28.331144137958887</v>
      </c>
      <c r="T13">
        <v>67.8427397924155</v>
      </c>
      <c r="U13" s="156">
        <f t="shared" si="2"/>
        <v>247.62000000000003</v>
      </c>
      <c r="V13" s="154">
        <f t="shared" si="3"/>
        <v>0</v>
      </c>
      <c r="Y13">
        <f>BAWANA!AW13+BAWANA!AX13</f>
        <v>31.19</v>
      </c>
      <c r="Z13">
        <f>BAWANA!BD13+BAWANA!BE13</f>
        <v>31.19</v>
      </c>
      <c r="AA13">
        <f>BAWANA!X13+BAWANA!Y13</f>
        <v>31.19</v>
      </c>
      <c r="AB13">
        <f>BAWANA!AE13+BAWANA!AF13</f>
        <v>31.19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247.62</v>
      </c>
      <c r="E14">
        <f>BAWANA!AM14</f>
        <v>0</v>
      </c>
      <c r="F14">
        <f t="shared" si="4"/>
        <v>256</v>
      </c>
      <c r="G14">
        <f t="shared" si="5"/>
        <v>247.62</v>
      </c>
      <c r="H14" s="154"/>
      <c r="I14">
        <f>BRPL_EOD!AK14+BRPL_EOD!AL14</f>
        <v>97.1</v>
      </c>
      <c r="J14">
        <f>BYPL_EOD!AK14+BYPL_EOD!AL14</f>
        <v>48.66</v>
      </c>
      <c r="K14">
        <f>MES_EOD!AK14+MES_EOD!AL14</f>
        <v>5.68</v>
      </c>
      <c r="L14">
        <f>NDMC_EOD!AK14+NDMC_EOD!AL14</f>
        <v>28.33</v>
      </c>
      <c r="M14">
        <f>TPDDL_EOD!AK14+TPDDL_EOD!AL14</f>
        <v>67.84</v>
      </c>
      <c r="N14">
        <f t="shared" si="0"/>
        <v>247.60999999999999</v>
      </c>
      <c r="O14" s="154">
        <f t="shared" si="1"/>
        <v>1.0000000000019327E-2</v>
      </c>
      <c r="P14">
        <v>97.103921489439045</v>
      </c>
      <c r="Q14">
        <v>48.66196518718953</v>
      </c>
      <c r="R14">
        <v>5.6802293929970515</v>
      </c>
      <c r="S14">
        <v>28.331144137958887</v>
      </c>
      <c r="T14">
        <v>67.8427397924155</v>
      </c>
      <c r="U14" s="156">
        <f t="shared" si="2"/>
        <v>247.62000000000003</v>
      </c>
      <c r="V14" s="154">
        <f t="shared" si="3"/>
        <v>0</v>
      </c>
      <c r="Y14">
        <f>BAWANA!AW14+BAWANA!AX14</f>
        <v>31.19</v>
      </c>
      <c r="Z14">
        <f>BAWANA!BD14+BAWANA!BE14</f>
        <v>31.19</v>
      </c>
      <c r="AA14">
        <f>BAWANA!X14+BAWANA!Y14</f>
        <v>31.19</v>
      </c>
      <c r="AB14">
        <f>BAWANA!AE14+BAWANA!AF14</f>
        <v>31.19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247.62</v>
      </c>
      <c r="E15">
        <f>BAWANA!AM15</f>
        <v>0</v>
      </c>
      <c r="F15">
        <f t="shared" si="4"/>
        <v>256</v>
      </c>
      <c r="G15">
        <f t="shared" si="5"/>
        <v>247.62</v>
      </c>
      <c r="H15" s="154"/>
      <c r="I15">
        <f>BRPL_EOD!AK15+BRPL_EOD!AL15</f>
        <v>97.1</v>
      </c>
      <c r="J15">
        <f>BYPL_EOD!AK15+BYPL_EOD!AL15</f>
        <v>48.66</v>
      </c>
      <c r="K15">
        <f>MES_EOD!AK15+MES_EOD!AL15</f>
        <v>5.68</v>
      </c>
      <c r="L15">
        <f>NDMC_EOD!AK15+NDMC_EOD!AL15</f>
        <v>28.33</v>
      </c>
      <c r="M15">
        <f>TPDDL_EOD!AK15+TPDDL_EOD!AL15</f>
        <v>67.84</v>
      </c>
      <c r="N15">
        <f t="shared" si="0"/>
        <v>247.60999999999999</v>
      </c>
      <c r="O15" s="154">
        <f t="shared" si="1"/>
        <v>1.0000000000019327E-2</v>
      </c>
      <c r="P15">
        <v>97.103921489439045</v>
      </c>
      <c r="Q15">
        <v>48.66196518718953</v>
      </c>
      <c r="R15">
        <v>5.6802293929970515</v>
      </c>
      <c r="S15">
        <v>28.331144137958887</v>
      </c>
      <c r="T15">
        <v>67.8427397924155</v>
      </c>
      <c r="U15" s="156">
        <f t="shared" si="2"/>
        <v>247.62000000000003</v>
      </c>
      <c r="V15" s="154">
        <f t="shared" si="3"/>
        <v>0</v>
      </c>
      <c r="Y15">
        <f>BAWANA!AW15+BAWANA!AX15</f>
        <v>31.19</v>
      </c>
      <c r="Z15">
        <f>BAWANA!BD15+BAWANA!BE15</f>
        <v>31.19</v>
      </c>
      <c r="AA15">
        <f>BAWANA!X15+BAWANA!Y15</f>
        <v>31.19</v>
      </c>
      <c r="AB15">
        <f>BAWANA!AE15+BAWANA!AF15</f>
        <v>31.19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247.62</v>
      </c>
      <c r="E16">
        <f>BAWANA!AM16</f>
        <v>0</v>
      </c>
      <c r="F16">
        <f t="shared" si="4"/>
        <v>256</v>
      </c>
      <c r="G16">
        <f t="shared" si="5"/>
        <v>247.62</v>
      </c>
      <c r="H16" s="154"/>
      <c r="I16">
        <f>BRPL_EOD!AK16+BRPL_EOD!AL16</f>
        <v>97.1</v>
      </c>
      <c r="J16">
        <f>BYPL_EOD!AK16+BYPL_EOD!AL16</f>
        <v>48.66</v>
      </c>
      <c r="K16">
        <f>MES_EOD!AK16+MES_EOD!AL16</f>
        <v>5.68</v>
      </c>
      <c r="L16">
        <f>NDMC_EOD!AK16+NDMC_EOD!AL16</f>
        <v>28.33</v>
      </c>
      <c r="M16">
        <f>TPDDL_EOD!AK16+TPDDL_EOD!AL16</f>
        <v>67.84</v>
      </c>
      <c r="N16">
        <f t="shared" si="0"/>
        <v>247.60999999999999</v>
      </c>
      <c r="O16" s="154">
        <f t="shared" si="1"/>
        <v>1.0000000000019327E-2</v>
      </c>
      <c r="P16">
        <v>97.103921489439045</v>
      </c>
      <c r="Q16">
        <v>48.66196518718953</v>
      </c>
      <c r="R16">
        <v>5.6802293929970515</v>
      </c>
      <c r="S16">
        <v>28.331144137958887</v>
      </c>
      <c r="T16">
        <v>67.8427397924155</v>
      </c>
      <c r="U16" s="156">
        <f t="shared" si="2"/>
        <v>247.62000000000003</v>
      </c>
      <c r="V16" s="154">
        <f t="shared" si="3"/>
        <v>0</v>
      </c>
      <c r="Y16">
        <f>BAWANA!AW16+BAWANA!AX16</f>
        <v>31.19</v>
      </c>
      <c r="Z16">
        <f>BAWANA!BD16+BAWANA!BE16</f>
        <v>31.19</v>
      </c>
      <c r="AA16">
        <f>BAWANA!X16+BAWANA!Y16</f>
        <v>31.19</v>
      </c>
      <c r="AB16">
        <f>BAWANA!AE16+BAWANA!AF16</f>
        <v>31.19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247.12</v>
      </c>
      <c r="E17">
        <f>BAWANA!AM17</f>
        <v>0</v>
      </c>
      <c r="F17">
        <f t="shared" si="4"/>
        <v>256</v>
      </c>
      <c r="G17">
        <f t="shared" si="5"/>
        <v>247.12</v>
      </c>
      <c r="H17" s="154"/>
      <c r="I17">
        <f>BRPL_EOD!AK17+BRPL_EOD!AL17</f>
        <v>95.41</v>
      </c>
      <c r="J17">
        <f>BYPL_EOD!AK17+BYPL_EOD!AL17</f>
        <v>49.05</v>
      </c>
      <c r="K17">
        <f>MES_EOD!AK17+MES_EOD!AL17</f>
        <v>5.72</v>
      </c>
      <c r="L17">
        <f>NDMC_EOD!AK17+NDMC_EOD!AL17</f>
        <v>28.55</v>
      </c>
      <c r="M17">
        <f>TPDDL_EOD!AK17+TPDDL_EOD!AL17</f>
        <v>68.39</v>
      </c>
      <c r="N17">
        <f t="shared" si="0"/>
        <v>247.12</v>
      </c>
      <c r="O17" s="154">
        <f t="shared" si="1"/>
        <v>0</v>
      </c>
      <c r="P17">
        <v>95.41</v>
      </c>
      <c r="Q17">
        <v>49.05</v>
      </c>
      <c r="R17">
        <v>5.72</v>
      </c>
      <c r="S17">
        <v>28.55</v>
      </c>
      <c r="T17">
        <v>68.39</v>
      </c>
      <c r="U17" s="156">
        <f t="shared" si="2"/>
        <v>247.12</v>
      </c>
      <c r="V17" s="154">
        <f t="shared" si="3"/>
        <v>0</v>
      </c>
      <c r="Y17">
        <f>BAWANA!AW17+BAWANA!AX17</f>
        <v>31.44</v>
      </c>
      <c r="Z17">
        <f>BAWANA!BD17+BAWANA!BE17</f>
        <v>31.44</v>
      </c>
      <c r="AA17">
        <f>BAWANA!X17+BAWANA!Y17</f>
        <v>31.44</v>
      </c>
      <c r="AB17">
        <f>BAWANA!AE17+BAWANA!AF17</f>
        <v>31.44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247.12</v>
      </c>
      <c r="E18">
        <f>BAWANA!AM18</f>
        <v>0</v>
      </c>
      <c r="F18">
        <f t="shared" si="4"/>
        <v>256</v>
      </c>
      <c r="G18">
        <f t="shared" si="5"/>
        <v>247.12</v>
      </c>
      <c r="H18" s="154"/>
      <c r="I18">
        <f>BRPL_EOD!AK18+BRPL_EOD!AL18</f>
        <v>95.41</v>
      </c>
      <c r="J18">
        <f>BYPL_EOD!AK18+BYPL_EOD!AL18</f>
        <v>49.05</v>
      </c>
      <c r="K18">
        <f>MES_EOD!AK18+MES_EOD!AL18</f>
        <v>5.72</v>
      </c>
      <c r="L18">
        <f>NDMC_EOD!AK18+NDMC_EOD!AL18</f>
        <v>28.55</v>
      </c>
      <c r="M18">
        <f>TPDDL_EOD!AK18+TPDDL_EOD!AL18</f>
        <v>68.39</v>
      </c>
      <c r="N18">
        <f t="shared" si="0"/>
        <v>247.12</v>
      </c>
      <c r="O18" s="154">
        <f t="shared" si="1"/>
        <v>0</v>
      </c>
      <c r="P18">
        <v>95.41</v>
      </c>
      <c r="Q18">
        <v>49.05</v>
      </c>
      <c r="R18">
        <v>5.72</v>
      </c>
      <c r="S18">
        <v>28.55</v>
      </c>
      <c r="T18">
        <v>68.39</v>
      </c>
      <c r="U18" s="156">
        <f t="shared" si="2"/>
        <v>247.12</v>
      </c>
      <c r="V18" s="154">
        <f t="shared" si="3"/>
        <v>0</v>
      </c>
      <c r="Y18">
        <f>BAWANA!AW18+BAWANA!AX18</f>
        <v>31.44</v>
      </c>
      <c r="Z18">
        <f>BAWANA!BD18+BAWANA!BE18</f>
        <v>31.44</v>
      </c>
      <c r="AA18">
        <f>BAWANA!X18+BAWANA!Y18</f>
        <v>31.44</v>
      </c>
      <c r="AB18">
        <f>BAWANA!AE18+BAWANA!AF18</f>
        <v>31.44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247.12</v>
      </c>
      <c r="E19">
        <f>BAWANA!AM19</f>
        <v>0</v>
      </c>
      <c r="F19">
        <f t="shared" si="4"/>
        <v>256</v>
      </c>
      <c r="G19">
        <f t="shared" si="5"/>
        <v>247.12</v>
      </c>
      <c r="H19" s="154"/>
      <c r="I19">
        <f>BRPL_EOD!AK19+BRPL_EOD!AL19</f>
        <v>95.41</v>
      </c>
      <c r="J19">
        <f>BYPL_EOD!AK19+BYPL_EOD!AL19</f>
        <v>49.05</v>
      </c>
      <c r="K19">
        <f>MES_EOD!AK19+MES_EOD!AL19</f>
        <v>5.72</v>
      </c>
      <c r="L19">
        <f>NDMC_EOD!AK19+NDMC_EOD!AL19</f>
        <v>28.55</v>
      </c>
      <c r="M19">
        <f>TPDDL_EOD!AK19+TPDDL_EOD!AL19</f>
        <v>68.39</v>
      </c>
      <c r="N19">
        <f t="shared" si="0"/>
        <v>247.12</v>
      </c>
      <c r="O19" s="154">
        <f t="shared" si="1"/>
        <v>0</v>
      </c>
      <c r="P19">
        <v>95.41</v>
      </c>
      <c r="Q19">
        <v>49.05</v>
      </c>
      <c r="R19">
        <v>5.72</v>
      </c>
      <c r="S19">
        <v>28.55</v>
      </c>
      <c r="T19">
        <v>68.39</v>
      </c>
      <c r="U19" s="156">
        <f t="shared" si="2"/>
        <v>247.12</v>
      </c>
      <c r="V19" s="154">
        <f t="shared" si="3"/>
        <v>0</v>
      </c>
      <c r="Y19">
        <f>BAWANA!AW19+BAWANA!AX19</f>
        <v>31.44</v>
      </c>
      <c r="Z19">
        <f>BAWANA!BD19+BAWANA!BE19</f>
        <v>31.44</v>
      </c>
      <c r="AA19">
        <f>BAWANA!X19+BAWANA!Y19</f>
        <v>31.44</v>
      </c>
      <c r="AB19">
        <f>BAWANA!AE19+BAWANA!AF19</f>
        <v>31.44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247.12</v>
      </c>
      <c r="E20">
        <f>BAWANA!AM20</f>
        <v>0</v>
      </c>
      <c r="F20">
        <f t="shared" si="4"/>
        <v>256</v>
      </c>
      <c r="G20">
        <f t="shared" si="5"/>
        <v>247.12</v>
      </c>
      <c r="H20" s="154"/>
      <c r="I20">
        <f>BRPL_EOD!AK20+BRPL_EOD!AL20</f>
        <v>95.41</v>
      </c>
      <c r="J20">
        <f>BYPL_EOD!AK20+BYPL_EOD!AL20</f>
        <v>49.05</v>
      </c>
      <c r="K20">
        <f>MES_EOD!AK20+MES_EOD!AL20</f>
        <v>5.72</v>
      </c>
      <c r="L20">
        <f>NDMC_EOD!AK20+NDMC_EOD!AL20</f>
        <v>28.55</v>
      </c>
      <c r="M20">
        <f>TPDDL_EOD!AK20+TPDDL_EOD!AL20</f>
        <v>68.39</v>
      </c>
      <c r="N20">
        <f t="shared" si="0"/>
        <v>247.12</v>
      </c>
      <c r="O20" s="154">
        <f t="shared" si="1"/>
        <v>0</v>
      </c>
      <c r="P20">
        <v>95.41</v>
      </c>
      <c r="Q20">
        <v>49.05</v>
      </c>
      <c r="R20">
        <v>5.72</v>
      </c>
      <c r="S20">
        <v>28.55</v>
      </c>
      <c r="T20">
        <v>68.39</v>
      </c>
      <c r="U20" s="156">
        <f t="shared" si="2"/>
        <v>247.12</v>
      </c>
      <c r="V20" s="154">
        <f t="shared" si="3"/>
        <v>0</v>
      </c>
      <c r="Y20">
        <f>BAWANA!AW20+BAWANA!AX20</f>
        <v>31.44</v>
      </c>
      <c r="Z20">
        <f>BAWANA!BD20+BAWANA!BE20</f>
        <v>31.44</v>
      </c>
      <c r="AA20">
        <f>BAWANA!X20+BAWANA!Y20</f>
        <v>31.44</v>
      </c>
      <c r="AB20">
        <f>BAWANA!AE20+BAWANA!AF20</f>
        <v>31.44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247.12</v>
      </c>
      <c r="E21">
        <f>BAWANA!AM21</f>
        <v>0</v>
      </c>
      <c r="F21">
        <f t="shared" si="4"/>
        <v>256</v>
      </c>
      <c r="G21">
        <f t="shared" si="5"/>
        <v>247.12</v>
      </c>
      <c r="H21" s="154"/>
      <c r="I21">
        <f>BRPL_EOD!AK21+BRPL_EOD!AL21</f>
        <v>95.41</v>
      </c>
      <c r="J21">
        <f>BYPL_EOD!AK21+BYPL_EOD!AL21</f>
        <v>49.05</v>
      </c>
      <c r="K21">
        <f>MES_EOD!AK21+MES_EOD!AL21</f>
        <v>5.72</v>
      </c>
      <c r="L21">
        <f>NDMC_EOD!AK21+NDMC_EOD!AL21</f>
        <v>28.55</v>
      </c>
      <c r="M21">
        <f>TPDDL_EOD!AK21+TPDDL_EOD!AL21</f>
        <v>68.39</v>
      </c>
      <c r="N21">
        <f t="shared" si="0"/>
        <v>247.12</v>
      </c>
      <c r="O21" s="154">
        <f t="shared" si="1"/>
        <v>0</v>
      </c>
      <c r="P21">
        <v>95.41</v>
      </c>
      <c r="Q21">
        <v>49.05</v>
      </c>
      <c r="R21">
        <v>5.72</v>
      </c>
      <c r="S21">
        <v>28.55</v>
      </c>
      <c r="T21">
        <v>68.39</v>
      </c>
      <c r="U21" s="156">
        <f t="shared" si="2"/>
        <v>247.12</v>
      </c>
      <c r="V21" s="154">
        <f t="shared" si="3"/>
        <v>0</v>
      </c>
      <c r="Y21">
        <f>BAWANA!AW21+BAWANA!AX21</f>
        <v>31.44</v>
      </c>
      <c r="Z21">
        <f>BAWANA!BD21+BAWANA!BE21</f>
        <v>31.44</v>
      </c>
      <c r="AA21">
        <f>BAWANA!X21+BAWANA!Y21</f>
        <v>31.44</v>
      </c>
      <c r="AB21">
        <f>BAWANA!AE21+BAWANA!AF21</f>
        <v>31.44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247.12</v>
      </c>
      <c r="E22">
        <f>BAWANA!AM22</f>
        <v>0</v>
      </c>
      <c r="F22">
        <f t="shared" si="4"/>
        <v>256</v>
      </c>
      <c r="G22">
        <f t="shared" si="5"/>
        <v>247.12</v>
      </c>
      <c r="H22" s="154"/>
      <c r="I22">
        <f>BRPL_EOD!AK22+BRPL_EOD!AL22</f>
        <v>95.41</v>
      </c>
      <c r="J22">
        <f>BYPL_EOD!AK22+BYPL_EOD!AL22</f>
        <v>49.05</v>
      </c>
      <c r="K22">
        <f>MES_EOD!AK22+MES_EOD!AL22</f>
        <v>5.72</v>
      </c>
      <c r="L22">
        <f>NDMC_EOD!AK22+NDMC_EOD!AL22</f>
        <v>28.55</v>
      </c>
      <c r="M22">
        <f>TPDDL_EOD!AK22+TPDDL_EOD!AL22</f>
        <v>68.39</v>
      </c>
      <c r="N22">
        <f t="shared" si="0"/>
        <v>247.12</v>
      </c>
      <c r="O22" s="154">
        <f t="shared" si="1"/>
        <v>0</v>
      </c>
      <c r="P22">
        <v>95.41</v>
      </c>
      <c r="Q22">
        <v>49.05</v>
      </c>
      <c r="R22">
        <v>5.72</v>
      </c>
      <c r="S22">
        <v>28.55</v>
      </c>
      <c r="T22">
        <v>68.39</v>
      </c>
      <c r="U22" s="156">
        <f t="shared" si="2"/>
        <v>247.12</v>
      </c>
      <c r="V22" s="154">
        <f t="shared" si="3"/>
        <v>0</v>
      </c>
      <c r="Y22">
        <f>BAWANA!AW22+BAWANA!AX22</f>
        <v>31.44</v>
      </c>
      <c r="Z22">
        <f>BAWANA!BD22+BAWANA!BE22</f>
        <v>31.44</v>
      </c>
      <c r="AA22">
        <f>BAWANA!X22+BAWANA!Y22</f>
        <v>31.44</v>
      </c>
      <c r="AB22">
        <f>BAWANA!AE22+BAWANA!AF22</f>
        <v>31.44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247.12</v>
      </c>
      <c r="E23">
        <f>BAWANA!AM23</f>
        <v>0</v>
      </c>
      <c r="F23">
        <f t="shared" si="4"/>
        <v>256</v>
      </c>
      <c r="G23">
        <f t="shared" si="5"/>
        <v>247.12</v>
      </c>
      <c r="H23" s="154"/>
      <c r="I23">
        <f>BRPL_EOD!AK23+BRPL_EOD!AL23</f>
        <v>95.41</v>
      </c>
      <c r="J23">
        <f>BYPL_EOD!AK23+BYPL_EOD!AL23</f>
        <v>49.05</v>
      </c>
      <c r="K23">
        <f>MES_EOD!AK23+MES_EOD!AL23</f>
        <v>5.72</v>
      </c>
      <c r="L23">
        <f>NDMC_EOD!AK23+NDMC_EOD!AL23</f>
        <v>28.55</v>
      </c>
      <c r="M23">
        <f>TPDDL_EOD!AK23+TPDDL_EOD!AL23</f>
        <v>68.39</v>
      </c>
      <c r="N23">
        <f t="shared" si="0"/>
        <v>247.12</v>
      </c>
      <c r="O23" s="154">
        <f t="shared" si="1"/>
        <v>0</v>
      </c>
      <c r="P23">
        <v>95.41</v>
      </c>
      <c r="Q23">
        <v>49.05</v>
      </c>
      <c r="R23">
        <v>5.72</v>
      </c>
      <c r="S23">
        <v>28.55</v>
      </c>
      <c r="T23">
        <v>68.39</v>
      </c>
      <c r="U23" s="156">
        <f t="shared" si="2"/>
        <v>247.12</v>
      </c>
      <c r="V23" s="154">
        <f t="shared" si="3"/>
        <v>0</v>
      </c>
      <c r="Y23">
        <f>BAWANA!AW23+BAWANA!AX23</f>
        <v>31.44</v>
      </c>
      <c r="Z23">
        <f>BAWANA!BD23+BAWANA!BE23</f>
        <v>31.44</v>
      </c>
      <c r="AA23">
        <f>BAWANA!X23+BAWANA!Y23</f>
        <v>31.44</v>
      </c>
      <c r="AB23">
        <f>BAWANA!AE23+BAWANA!AF23</f>
        <v>31.44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247.12</v>
      </c>
      <c r="E24">
        <f>BAWANA!AM24</f>
        <v>0</v>
      </c>
      <c r="F24">
        <f t="shared" si="4"/>
        <v>256</v>
      </c>
      <c r="G24">
        <f t="shared" si="5"/>
        <v>247.12</v>
      </c>
      <c r="H24" s="154"/>
      <c r="I24">
        <f>BRPL_EOD!AK24+BRPL_EOD!AL24</f>
        <v>95.41</v>
      </c>
      <c r="J24">
        <f>BYPL_EOD!AK24+BYPL_EOD!AL24</f>
        <v>49.05</v>
      </c>
      <c r="K24">
        <f>MES_EOD!AK24+MES_EOD!AL24</f>
        <v>5.72</v>
      </c>
      <c r="L24">
        <f>NDMC_EOD!AK24+NDMC_EOD!AL24</f>
        <v>28.55</v>
      </c>
      <c r="M24">
        <f>TPDDL_EOD!AK24+TPDDL_EOD!AL24</f>
        <v>68.39</v>
      </c>
      <c r="N24">
        <f t="shared" si="0"/>
        <v>247.12</v>
      </c>
      <c r="O24" s="154">
        <f t="shared" si="1"/>
        <v>0</v>
      </c>
      <c r="P24">
        <v>95.41</v>
      </c>
      <c r="Q24">
        <v>49.05</v>
      </c>
      <c r="R24">
        <v>5.72</v>
      </c>
      <c r="S24">
        <v>28.55</v>
      </c>
      <c r="T24">
        <v>68.39</v>
      </c>
      <c r="U24" s="156">
        <f t="shared" si="2"/>
        <v>247.12</v>
      </c>
      <c r="V24" s="154">
        <f t="shared" si="3"/>
        <v>0</v>
      </c>
      <c r="Y24">
        <f>BAWANA!AW24+BAWANA!AX24</f>
        <v>31.44</v>
      </c>
      <c r="Z24">
        <f>BAWANA!BD24+BAWANA!BE24</f>
        <v>31.44</v>
      </c>
      <c r="AA24">
        <f>BAWANA!X24+BAWANA!Y24</f>
        <v>31.44</v>
      </c>
      <c r="AB24">
        <f>BAWANA!AE24+BAWANA!AF24</f>
        <v>31.44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247.12</v>
      </c>
      <c r="E25">
        <f>BAWANA!AM25</f>
        <v>0</v>
      </c>
      <c r="F25">
        <f t="shared" si="4"/>
        <v>256</v>
      </c>
      <c r="G25">
        <f t="shared" si="5"/>
        <v>247.12</v>
      </c>
      <c r="H25" s="154"/>
      <c r="I25">
        <f>BRPL_EOD!AK25+BRPL_EOD!AL25</f>
        <v>95.41</v>
      </c>
      <c r="J25">
        <f>BYPL_EOD!AK25+BYPL_EOD!AL25</f>
        <v>49.05</v>
      </c>
      <c r="K25">
        <f>MES_EOD!AK25+MES_EOD!AL25</f>
        <v>5.72</v>
      </c>
      <c r="L25">
        <f>NDMC_EOD!AK25+NDMC_EOD!AL25</f>
        <v>28.55</v>
      </c>
      <c r="M25">
        <f>TPDDL_EOD!AK25+TPDDL_EOD!AL25</f>
        <v>68.39</v>
      </c>
      <c r="N25">
        <f t="shared" si="0"/>
        <v>247.12</v>
      </c>
      <c r="O25" s="154">
        <f t="shared" si="1"/>
        <v>0</v>
      </c>
      <c r="P25">
        <v>95.41</v>
      </c>
      <c r="Q25">
        <v>49.05</v>
      </c>
      <c r="R25">
        <v>5.72</v>
      </c>
      <c r="S25">
        <v>28.55</v>
      </c>
      <c r="T25">
        <v>68.39</v>
      </c>
      <c r="U25" s="156">
        <f t="shared" si="2"/>
        <v>247.12</v>
      </c>
      <c r="V25" s="154">
        <f t="shared" si="3"/>
        <v>0</v>
      </c>
      <c r="Y25">
        <f>BAWANA!AW25+BAWANA!AX25</f>
        <v>31.44</v>
      </c>
      <c r="Z25">
        <f>BAWANA!BD25+BAWANA!BE25</f>
        <v>31.44</v>
      </c>
      <c r="AA25">
        <f>BAWANA!X25+BAWANA!Y25</f>
        <v>31.44</v>
      </c>
      <c r="AB25">
        <f>BAWANA!AE25+BAWANA!AF25</f>
        <v>31.44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247.12</v>
      </c>
      <c r="E26">
        <f>BAWANA!AM26</f>
        <v>0</v>
      </c>
      <c r="F26">
        <f t="shared" si="4"/>
        <v>256</v>
      </c>
      <c r="G26">
        <f t="shared" si="5"/>
        <v>247.12</v>
      </c>
      <c r="H26" s="154"/>
      <c r="I26">
        <f>BRPL_EOD!AK26+BRPL_EOD!AL26</f>
        <v>95.41</v>
      </c>
      <c r="J26">
        <f>BYPL_EOD!AK26+BYPL_EOD!AL26</f>
        <v>49.05</v>
      </c>
      <c r="K26">
        <f>MES_EOD!AK26+MES_EOD!AL26</f>
        <v>5.72</v>
      </c>
      <c r="L26">
        <f>NDMC_EOD!AK26+NDMC_EOD!AL26</f>
        <v>28.55</v>
      </c>
      <c r="M26">
        <f>TPDDL_EOD!AK26+TPDDL_EOD!AL26</f>
        <v>68.39</v>
      </c>
      <c r="N26">
        <f t="shared" si="0"/>
        <v>247.12</v>
      </c>
      <c r="O26" s="154">
        <f t="shared" si="1"/>
        <v>0</v>
      </c>
      <c r="P26">
        <v>95.41</v>
      </c>
      <c r="Q26">
        <v>49.05</v>
      </c>
      <c r="R26">
        <v>5.72</v>
      </c>
      <c r="S26">
        <v>28.55</v>
      </c>
      <c r="T26">
        <v>68.39</v>
      </c>
      <c r="U26" s="156">
        <f t="shared" si="2"/>
        <v>247.12</v>
      </c>
      <c r="V26" s="154">
        <f t="shared" si="3"/>
        <v>0</v>
      </c>
      <c r="Y26">
        <f>BAWANA!AW26+BAWANA!AX26</f>
        <v>31.44</v>
      </c>
      <c r="Z26">
        <f>BAWANA!BD26+BAWANA!BE26</f>
        <v>31.44</v>
      </c>
      <c r="AA26">
        <f>BAWANA!X26+BAWANA!Y26</f>
        <v>31.44</v>
      </c>
      <c r="AB26">
        <f>BAWANA!AE26+BAWANA!AF26</f>
        <v>31.44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247.12</v>
      </c>
      <c r="E27">
        <f>BAWANA!AM27</f>
        <v>0</v>
      </c>
      <c r="F27">
        <f t="shared" si="4"/>
        <v>256</v>
      </c>
      <c r="G27">
        <f t="shared" si="5"/>
        <v>247.12</v>
      </c>
      <c r="H27" s="154"/>
      <c r="I27">
        <f>BRPL_EOD!AK27+BRPL_EOD!AL27</f>
        <v>95.41</v>
      </c>
      <c r="J27">
        <f>BYPL_EOD!AK27+BYPL_EOD!AL27</f>
        <v>49.05</v>
      </c>
      <c r="K27">
        <f>MES_EOD!AK27+MES_EOD!AL27</f>
        <v>5.72</v>
      </c>
      <c r="L27">
        <f>NDMC_EOD!AK27+NDMC_EOD!AL27</f>
        <v>28.55</v>
      </c>
      <c r="M27">
        <f>TPDDL_EOD!AK27+TPDDL_EOD!AL27</f>
        <v>68.39</v>
      </c>
      <c r="N27">
        <f t="shared" si="0"/>
        <v>247.12</v>
      </c>
      <c r="O27" s="154">
        <f t="shared" si="1"/>
        <v>0</v>
      </c>
      <c r="P27">
        <v>95.41</v>
      </c>
      <c r="Q27">
        <v>49.05</v>
      </c>
      <c r="R27">
        <v>5.72</v>
      </c>
      <c r="S27">
        <v>28.55</v>
      </c>
      <c r="T27">
        <v>68.39</v>
      </c>
      <c r="U27" s="156">
        <f t="shared" si="2"/>
        <v>247.12</v>
      </c>
      <c r="V27" s="154">
        <f t="shared" si="3"/>
        <v>0</v>
      </c>
      <c r="Y27">
        <f>BAWANA!AW27+BAWANA!AX27</f>
        <v>31.44</v>
      </c>
      <c r="Z27">
        <f>BAWANA!BD27+BAWANA!BE27</f>
        <v>31.44</v>
      </c>
      <c r="AA27">
        <f>BAWANA!X27+BAWANA!Y27</f>
        <v>31.44</v>
      </c>
      <c r="AB27">
        <f>BAWANA!AE27+BAWANA!AF27</f>
        <v>31.44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247.12</v>
      </c>
      <c r="E28">
        <f>BAWANA!AM28</f>
        <v>0</v>
      </c>
      <c r="F28">
        <f t="shared" si="4"/>
        <v>256</v>
      </c>
      <c r="G28">
        <f t="shared" si="5"/>
        <v>247.12</v>
      </c>
      <c r="H28" s="154"/>
      <c r="I28">
        <f>BRPL_EOD!AK28+BRPL_EOD!AL28</f>
        <v>95.41</v>
      </c>
      <c r="J28">
        <f>BYPL_EOD!AK28+BYPL_EOD!AL28</f>
        <v>49.05</v>
      </c>
      <c r="K28">
        <f>MES_EOD!AK28+MES_EOD!AL28</f>
        <v>5.72</v>
      </c>
      <c r="L28">
        <f>NDMC_EOD!AK28+NDMC_EOD!AL28</f>
        <v>28.55</v>
      </c>
      <c r="M28">
        <f>TPDDL_EOD!AK28+TPDDL_EOD!AL28</f>
        <v>68.39</v>
      </c>
      <c r="N28">
        <f t="shared" si="0"/>
        <v>247.12</v>
      </c>
      <c r="O28" s="154">
        <f t="shared" si="1"/>
        <v>0</v>
      </c>
      <c r="P28">
        <v>95.41</v>
      </c>
      <c r="Q28">
        <v>49.05</v>
      </c>
      <c r="R28">
        <v>5.72</v>
      </c>
      <c r="S28">
        <v>28.55</v>
      </c>
      <c r="T28">
        <v>68.39</v>
      </c>
      <c r="U28" s="156">
        <f t="shared" si="2"/>
        <v>247.12</v>
      </c>
      <c r="V28" s="154">
        <f t="shared" si="3"/>
        <v>0</v>
      </c>
      <c r="Y28">
        <f>BAWANA!AW28+BAWANA!AX28</f>
        <v>31.44</v>
      </c>
      <c r="Z28">
        <f>BAWANA!BD28+BAWANA!BE28</f>
        <v>31.44</v>
      </c>
      <c r="AA28">
        <f>BAWANA!X28+BAWANA!Y28</f>
        <v>31.44</v>
      </c>
      <c r="AB28">
        <f>BAWANA!AE28+BAWANA!AF28</f>
        <v>31.44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247.12</v>
      </c>
      <c r="E29">
        <f>BAWANA!AM29</f>
        <v>0</v>
      </c>
      <c r="F29">
        <f t="shared" si="4"/>
        <v>256</v>
      </c>
      <c r="G29">
        <f t="shared" si="5"/>
        <v>247.12</v>
      </c>
      <c r="H29" s="154"/>
      <c r="I29">
        <f>BRPL_EOD!AK29+BRPL_EOD!AL29</f>
        <v>95.41</v>
      </c>
      <c r="J29">
        <f>BYPL_EOD!AK29+BYPL_EOD!AL29</f>
        <v>49.05</v>
      </c>
      <c r="K29">
        <f>MES_EOD!AK29+MES_EOD!AL29</f>
        <v>5.72</v>
      </c>
      <c r="L29">
        <f>NDMC_EOD!AK29+NDMC_EOD!AL29</f>
        <v>28.55</v>
      </c>
      <c r="M29">
        <f>TPDDL_EOD!AK29+TPDDL_EOD!AL29</f>
        <v>68.39</v>
      </c>
      <c r="N29">
        <f t="shared" si="0"/>
        <v>247.12</v>
      </c>
      <c r="O29" s="154">
        <f t="shared" si="1"/>
        <v>0</v>
      </c>
      <c r="P29">
        <v>95.41</v>
      </c>
      <c r="Q29">
        <v>49.05</v>
      </c>
      <c r="R29">
        <v>5.72</v>
      </c>
      <c r="S29">
        <v>28.55</v>
      </c>
      <c r="T29">
        <v>68.39</v>
      </c>
      <c r="U29" s="156">
        <f t="shared" si="2"/>
        <v>247.12</v>
      </c>
      <c r="V29" s="154">
        <f t="shared" si="3"/>
        <v>0</v>
      </c>
      <c r="Y29">
        <f>BAWANA!AW29+BAWANA!AX29</f>
        <v>31.44</v>
      </c>
      <c r="Z29">
        <f>BAWANA!BD29+BAWANA!BE29</f>
        <v>31.44</v>
      </c>
      <c r="AA29">
        <f>BAWANA!X29+BAWANA!Y29</f>
        <v>31.44</v>
      </c>
      <c r="AB29">
        <f>BAWANA!AE29+BAWANA!AF29</f>
        <v>31.44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247.12</v>
      </c>
      <c r="E30">
        <f>BAWANA!AM30</f>
        <v>0</v>
      </c>
      <c r="F30">
        <f t="shared" si="4"/>
        <v>256</v>
      </c>
      <c r="G30">
        <f t="shared" si="5"/>
        <v>247.12</v>
      </c>
      <c r="H30" s="154"/>
      <c r="I30">
        <f>BRPL_EOD!AK30+BRPL_EOD!AL30</f>
        <v>95.41</v>
      </c>
      <c r="J30">
        <f>BYPL_EOD!AK30+BYPL_EOD!AL30</f>
        <v>49.05</v>
      </c>
      <c r="K30">
        <f>MES_EOD!AK30+MES_EOD!AL30</f>
        <v>5.72</v>
      </c>
      <c r="L30">
        <f>NDMC_EOD!AK30+NDMC_EOD!AL30</f>
        <v>28.55</v>
      </c>
      <c r="M30">
        <f>TPDDL_EOD!AK30+TPDDL_EOD!AL30</f>
        <v>68.39</v>
      </c>
      <c r="N30">
        <f t="shared" si="0"/>
        <v>247.12</v>
      </c>
      <c r="O30" s="154">
        <f t="shared" si="1"/>
        <v>0</v>
      </c>
      <c r="P30">
        <v>95.41</v>
      </c>
      <c r="Q30">
        <v>49.05</v>
      </c>
      <c r="R30">
        <v>5.72</v>
      </c>
      <c r="S30">
        <v>28.55</v>
      </c>
      <c r="T30">
        <v>68.39</v>
      </c>
      <c r="U30" s="156">
        <f t="shared" si="2"/>
        <v>247.12</v>
      </c>
      <c r="V30" s="154">
        <f t="shared" si="3"/>
        <v>0</v>
      </c>
      <c r="Y30">
        <f>BAWANA!AW30+BAWANA!AX30</f>
        <v>31.44</v>
      </c>
      <c r="Z30">
        <f>BAWANA!BD30+BAWANA!BE30</f>
        <v>31.44</v>
      </c>
      <c r="AA30">
        <f>BAWANA!X30+BAWANA!Y30</f>
        <v>31.44</v>
      </c>
      <c r="AB30">
        <f>BAWANA!AE30+BAWANA!AF30</f>
        <v>31.44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247.12</v>
      </c>
      <c r="E31">
        <f>BAWANA!AM31</f>
        <v>0</v>
      </c>
      <c r="F31">
        <f t="shared" si="4"/>
        <v>256</v>
      </c>
      <c r="G31">
        <f t="shared" si="5"/>
        <v>247.12</v>
      </c>
      <c r="H31" s="154"/>
      <c r="I31">
        <f>BRPL_EOD!AK31+BRPL_EOD!AL31</f>
        <v>95.41</v>
      </c>
      <c r="J31">
        <f>BYPL_EOD!AK31+BYPL_EOD!AL31</f>
        <v>49.05</v>
      </c>
      <c r="K31">
        <f>MES_EOD!AK31+MES_EOD!AL31</f>
        <v>5.72</v>
      </c>
      <c r="L31">
        <f>NDMC_EOD!AK31+NDMC_EOD!AL31</f>
        <v>28.55</v>
      </c>
      <c r="M31">
        <f>TPDDL_EOD!AK31+TPDDL_EOD!AL31</f>
        <v>68.39</v>
      </c>
      <c r="N31">
        <f t="shared" si="0"/>
        <v>247.12</v>
      </c>
      <c r="O31" s="154">
        <f t="shared" si="1"/>
        <v>0</v>
      </c>
      <c r="P31">
        <v>95.41</v>
      </c>
      <c r="Q31">
        <v>49.05</v>
      </c>
      <c r="R31">
        <v>5.72</v>
      </c>
      <c r="S31">
        <v>28.55</v>
      </c>
      <c r="T31">
        <v>68.39</v>
      </c>
      <c r="U31" s="156">
        <f t="shared" si="2"/>
        <v>247.12</v>
      </c>
      <c r="V31" s="154">
        <f t="shared" si="3"/>
        <v>0</v>
      </c>
      <c r="Y31">
        <f>BAWANA!AW31+BAWANA!AX31</f>
        <v>31.44</v>
      </c>
      <c r="Z31">
        <f>BAWANA!BD31+BAWANA!BE31</f>
        <v>31.44</v>
      </c>
      <c r="AA31">
        <f>BAWANA!X31+BAWANA!Y31</f>
        <v>31.44</v>
      </c>
      <c r="AB31">
        <f>BAWANA!AE31+BAWANA!AF31</f>
        <v>31.44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247.12</v>
      </c>
      <c r="E32">
        <f>BAWANA!AM32</f>
        <v>0</v>
      </c>
      <c r="F32">
        <f t="shared" si="4"/>
        <v>256</v>
      </c>
      <c r="G32">
        <f t="shared" si="5"/>
        <v>247.12</v>
      </c>
      <c r="H32" s="154"/>
      <c r="I32">
        <f>BRPL_EOD!AK32+BRPL_EOD!AL32</f>
        <v>95.41</v>
      </c>
      <c r="J32">
        <f>BYPL_EOD!AK32+BYPL_EOD!AL32</f>
        <v>49.05</v>
      </c>
      <c r="K32">
        <f>MES_EOD!AK32+MES_EOD!AL32</f>
        <v>5.72</v>
      </c>
      <c r="L32">
        <f>NDMC_EOD!AK32+NDMC_EOD!AL32</f>
        <v>28.55</v>
      </c>
      <c r="M32">
        <f>TPDDL_EOD!AK32+TPDDL_EOD!AL32</f>
        <v>68.39</v>
      </c>
      <c r="N32">
        <f t="shared" si="0"/>
        <v>247.12</v>
      </c>
      <c r="O32" s="154">
        <f t="shared" si="1"/>
        <v>0</v>
      </c>
      <c r="P32">
        <v>95.41</v>
      </c>
      <c r="Q32">
        <v>49.05</v>
      </c>
      <c r="R32">
        <v>5.72</v>
      </c>
      <c r="S32">
        <v>28.55</v>
      </c>
      <c r="T32">
        <v>68.39</v>
      </c>
      <c r="U32" s="156">
        <f t="shared" si="2"/>
        <v>247.12</v>
      </c>
      <c r="V32" s="154">
        <f t="shared" si="3"/>
        <v>0</v>
      </c>
      <c r="Y32">
        <f>BAWANA!AW32+BAWANA!AX32</f>
        <v>31.44</v>
      </c>
      <c r="Z32">
        <f>BAWANA!BD32+BAWANA!BE32</f>
        <v>31.44</v>
      </c>
      <c r="AA32">
        <f>BAWANA!X32+BAWANA!Y32</f>
        <v>31.44</v>
      </c>
      <c r="AB32">
        <f>BAWANA!AE32+BAWANA!AF32</f>
        <v>31.44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214.80399999999997</v>
      </c>
      <c r="E34">
        <f>BAWANA!AM34</f>
        <v>0</v>
      </c>
      <c r="F34">
        <f t="shared" si="4"/>
        <v>256</v>
      </c>
      <c r="G34">
        <f t="shared" si="5"/>
        <v>214.80399999999997</v>
      </c>
      <c r="H34" s="154"/>
      <c r="I34">
        <f>BRPL_EOD!AK34+BRPL_EOD!AL34</f>
        <v>80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214.8</v>
      </c>
      <c r="O34" s="154">
        <f t="shared" si="1"/>
        <v>3.999999999962256E-3</v>
      </c>
      <c r="P34">
        <v>80.001932497003864</v>
      </c>
      <c r="Q34">
        <v>49.92</v>
      </c>
      <c r="R34">
        <v>5.8201084677299892</v>
      </c>
      <c r="S34">
        <v>29.060585546022367</v>
      </c>
      <c r="T34">
        <v>50.001373489243754</v>
      </c>
      <c r="U34" s="156">
        <f t="shared" si="2"/>
        <v>214.80399999999997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214.80399999999997</v>
      </c>
      <c r="E35">
        <f>BAWANA!AM35</f>
        <v>0</v>
      </c>
      <c r="F35">
        <f t="shared" si="4"/>
        <v>256</v>
      </c>
      <c r="G35">
        <f t="shared" si="5"/>
        <v>214.80399999999997</v>
      </c>
      <c r="H35" s="154"/>
      <c r="I35">
        <f>BRPL_EOD!AK35+BRPL_EOD!AL35</f>
        <v>80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214.8</v>
      </c>
      <c r="O35" s="154">
        <f t="shared" si="1"/>
        <v>3.999999999962256E-3</v>
      </c>
      <c r="P35">
        <v>80.001932497003864</v>
      </c>
      <c r="Q35">
        <v>49.92</v>
      </c>
      <c r="R35">
        <v>5.8201084677299892</v>
      </c>
      <c r="S35">
        <v>29.060585546022367</v>
      </c>
      <c r="T35">
        <v>50.001373489243754</v>
      </c>
      <c r="U35" s="156">
        <f t="shared" si="2"/>
        <v>214.80399999999997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214.80399999999997</v>
      </c>
      <c r="E36">
        <f>BAWANA!AM36</f>
        <v>0</v>
      </c>
      <c r="F36">
        <f t="shared" si="4"/>
        <v>256</v>
      </c>
      <c r="G36">
        <f t="shared" si="5"/>
        <v>214.80399999999997</v>
      </c>
      <c r="H36" s="154"/>
      <c r="I36">
        <f>BRPL_EOD!AK36+BRPL_EOD!AL36</f>
        <v>80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214.8</v>
      </c>
      <c r="O36" s="154">
        <f t="shared" si="1"/>
        <v>3.999999999962256E-3</v>
      </c>
      <c r="P36">
        <v>80.001932497003864</v>
      </c>
      <c r="Q36">
        <v>49.92</v>
      </c>
      <c r="R36">
        <v>5.8201084677299892</v>
      </c>
      <c r="S36">
        <v>29.060585546022367</v>
      </c>
      <c r="T36">
        <v>50.001373489243754</v>
      </c>
      <c r="U36" s="156">
        <f t="shared" si="2"/>
        <v>214.80399999999997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214.80399999999997</v>
      </c>
      <c r="E37">
        <f>BAWANA!AM37</f>
        <v>0</v>
      </c>
      <c r="F37">
        <f t="shared" si="4"/>
        <v>256</v>
      </c>
      <c r="G37">
        <f t="shared" si="5"/>
        <v>214.80399999999997</v>
      </c>
      <c r="H37" s="154"/>
      <c r="I37">
        <f>BRPL_EOD!AK37+BRPL_EOD!AL37</f>
        <v>80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214.8</v>
      </c>
      <c r="O37" s="154">
        <f t="shared" si="1"/>
        <v>3.999999999962256E-3</v>
      </c>
      <c r="P37">
        <v>80.001932497003864</v>
      </c>
      <c r="Q37">
        <v>49.92</v>
      </c>
      <c r="R37">
        <v>5.8201084677299892</v>
      </c>
      <c r="S37">
        <v>29.060585546022367</v>
      </c>
      <c r="T37">
        <v>50.001373489243754</v>
      </c>
      <c r="U37" s="156">
        <f t="shared" si="2"/>
        <v>214.80399999999997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214.80399999999997</v>
      </c>
      <c r="E38">
        <f>BAWANA!AM38</f>
        <v>0</v>
      </c>
      <c r="F38">
        <f t="shared" si="4"/>
        <v>256</v>
      </c>
      <c r="G38">
        <f t="shared" si="5"/>
        <v>214.80399999999997</v>
      </c>
      <c r="H38" s="154"/>
      <c r="I38">
        <f>BRPL_EOD!AK38+BRPL_EOD!AL38</f>
        <v>80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214.8</v>
      </c>
      <c r="O38" s="154">
        <f t="shared" si="1"/>
        <v>3.999999999962256E-3</v>
      </c>
      <c r="P38">
        <v>80.001932497003864</v>
      </c>
      <c r="Q38">
        <v>49.92</v>
      </c>
      <c r="R38">
        <v>5.8201084677299892</v>
      </c>
      <c r="S38">
        <v>29.060585546022367</v>
      </c>
      <c r="T38">
        <v>50.001373489243754</v>
      </c>
      <c r="U38" s="156">
        <f t="shared" si="2"/>
        <v>214.80399999999997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214.80399999999997</v>
      </c>
      <c r="E39">
        <f>BAWANA!AM39</f>
        <v>0</v>
      </c>
      <c r="F39">
        <f t="shared" si="4"/>
        <v>256</v>
      </c>
      <c r="G39">
        <f t="shared" si="5"/>
        <v>214.80399999999997</v>
      </c>
      <c r="H39" s="154"/>
      <c r="I39">
        <f>BRPL_EOD!AK39+BRPL_EOD!AL39</f>
        <v>80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214.8</v>
      </c>
      <c r="O39" s="154">
        <f t="shared" si="1"/>
        <v>3.999999999962256E-3</v>
      </c>
      <c r="P39">
        <v>80.001932497003864</v>
      </c>
      <c r="Q39">
        <v>49.92</v>
      </c>
      <c r="R39">
        <v>5.8201084677299892</v>
      </c>
      <c r="S39">
        <v>29.060585546022367</v>
      </c>
      <c r="T39">
        <v>50.001373489243754</v>
      </c>
      <c r="U39" s="156">
        <f t="shared" si="2"/>
        <v>214.80399999999997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214.80399999999997</v>
      </c>
      <c r="E40">
        <f>BAWANA!AM40</f>
        <v>0</v>
      </c>
      <c r="F40">
        <f t="shared" si="4"/>
        <v>256</v>
      </c>
      <c r="G40">
        <f t="shared" si="5"/>
        <v>214.80399999999997</v>
      </c>
      <c r="H40" s="154"/>
      <c r="I40">
        <f>BRPL_EOD!AK40+BRPL_EOD!AL40</f>
        <v>80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214.8</v>
      </c>
      <c r="O40" s="154">
        <f t="shared" si="1"/>
        <v>3.999999999962256E-3</v>
      </c>
      <c r="P40">
        <v>80.001932497003864</v>
      </c>
      <c r="Q40">
        <v>49.92</v>
      </c>
      <c r="R40">
        <v>5.8201084677299892</v>
      </c>
      <c r="S40">
        <v>29.060585546022367</v>
      </c>
      <c r="T40">
        <v>50.001373489243754</v>
      </c>
      <c r="U40" s="156">
        <f t="shared" si="2"/>
        <v>214.80399999999997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219.60000000000002</v>
      </c>
      <c r="E41">
        <f>BAWANA!AM41</f>
        <v>0</v>
      </c>
      <c r="F41">
        <f t="shared" si="4"/>
        <v>256</v>
      </c>
      <c r="G41">
        <f t="shared" si="5"/>
        <v>219.60000000000002</v>
      </c>
      <c r="H41" s="154"/>
      <c r="I41">
        <f>BRPL_EOD!AK41+BRPL_EOD!AL41</f>
        <v>80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54.8</v>
      </c>
      <c r="N41">
        <f t="shared" si="0"/>
        <v>219.60000000000002</v>
      </c>
      <c r="O41" s="154">
        <f t="shared" si="1"/>
        <v>0</v>
      </c>
      <c r="P41">
        <v>80</v>
      </c>
      <c r="Q41">
        <v>49.92</v>
      </c>
      <c r="R41">
        <v>5.82</v>
      </c>
      <c r="S41">
        <v>29.06</v>
      </c>
      <c r="T41">
        <v>54.8</v>
      </c>
      <c r="U41" s="156">
        <f t="shared" si="2"/>
        <v>219.60000000000002</v>
      </c>
      <c r="V41" s="154">
        <f t="shared" si="3"/>
        <v>0</v>
      </c>
      <c r="Y41">
        <f>BAWANA!AW41+BAWANA!AX41</f>
        <v>25.2</v>
      </c>
      <c r="Z41">
        <f>BAWANA!BD41+BAWANA!BE41</f>
        <v>25.2</v>
      </c>
      <c r="AA41">
        <f>BAWANA!X41+BAWANA!Y41</f>
        <v>25.2</v>
      </c>
      <c r="AB41">
        <f>BAWANA!AE41+BAWANA!AF41</f>
        <v>25.2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219.60000000000002</v>
      </c>
      <c r="E42">
        <f>BAWANA!AM42</f>
        <v>0</v>
      </c>
      <c r="F42">
        <f t="shared" si="4"/>
        <v>256</v>
      </c>
      <c r="G42">
        <f t="shared" si="5"/>
        <v>219.60000000000002</v>
      </c>
      <c r="H42" s="154"/>
      <c r="I42">
        <f>BRPL_EOD!AK42+BRPL_EOD!AL42</f>
        <v>80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54.8</v>
      </c>
      <c r="N42">
        <f t="shared" si="0"/>
        <v>219.60000000000002</v>
      </c>
      <c r="O42" s="154">
        <f t="shared" si="1"/>
        <v>0</v>
      </c>
      <c r="P42">
        <v>80</v>
      </c>
      <c r="Q42">
        <v>49.92</v>
      </c>
      <c r="R42">
        <v>5.82</v>
      </c>
      <c r="S42">
        <v>29.06</v>
      </c>
      <c r="T42">
        <v>54.8</v>
      </c>
      <c r="U42" s="156">
        <f t="shared" si="2"/>
        <v>219.60000000000002</v>
      </c>
      <c r="V42" s="154">
        <f t="shared" si="3"/>
        <v>0</v>
      </c>
      <c r="Y42">
        <f>BAWANA!AW42+BAWANA!AX42</f>
        <v>25.2</v>
      </c>
      <c r="Z42">
        <f>BAWANA!BD42+BAWANA!BE42</f>
        <v>25.2</v>
      </c>
      <c r="AA42">
        <f>BAWANA!X42+BAWANA!Y42</f>
        <v>25.2</v>
      </c>
      <c r="AB42">
        <f>BAWANA!AE42+BAWANA!AF42</f>
        <v>25.2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219.60000000000002</v>
      </c>
      <c r="E43">
        <f>BAWANA!AM43</f>
        <v>0</v>
      </c>
      <c r="F43">
        <f t="shared" si="4"/>
        <v>256</v>
      </c>
      <c r="G43">
        <f t="shared" si="5"/>
        <v>219.60000000000002</v>
      </c>
      <c r="H43" s="154"/>
      <c r="I43">
        <f>BRPL_EOD!AK43+BRPL_EOD!AL43</f>
        <v>80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54.8</v>
      </c>
      <c r="N43">
        <f t="shared" si="0"/>
        <v>219.60000000000002</v>
      </c>
      <c r="O43" s="154">
        <f t="shared" si="1"/>
        <v>0</v>
      </c>
      <c r="P43">
        <v>80</v>
      </c>
      <c r="Q43">
        <v>49.92</v>
      </c>
      <c r="R43">
        <v>5.82</v>
      </c>
      <c r="S43">
        <v>29.06</v>
      </c>
      <c r="T43">
        <v>54.8</v>
      </c>
      <c r="U43" s="156">
        <f t="shared" si="2"/>
        <v>219.60000000000002</v>
      </c>
      <c r="V43" s="154">
        <f t="shared" si="3"/>
        <v>0</v>
      </c>
      <c r="Y43">
        <f>BAWANA!AW43+BAWANA!AX43</f>
        <v>25.2</v>
      </c>
      <c r="Z43">
        <f>BAWANA!BD43+BAWANA!BE43</f>
        <v>25.2</v>
      </c>
      <c r="AA43">
        <f>BAWANA!X43+BAWANA!Y43</f>
        <v>25.2</v>
      </c>
      <c r="AB43">
        <f>BAWANA!AE43+BAWANA!AF43</f>
        <v>25.2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219.60000000000002</v>
      </c>
      <c r="E44">
        <f>BAWANA!AM44</f>
        <v>0</v>
      </c>
      <c r="F44">
        <f t="shared" si="4"/>
        <v>256</v>
      </c>
      <c r="G44">
        <f t="shared" si="5"/>
        <v>219.60000000000002</v>
      </c>
      <c r="H44" s="154"/>
      <c r="I44">
        <f>BRPL_EOD!AK44+BRPL_EOD!AL44</f>
        <v>80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54.8</v>
      </c>
      <c r="N44">
        <f t="shared" si="0"/>
        <v>219.60000000000002</v>
      </c>
      <c r="O44" s="154">
        <f t="shared" si="1"/>
        <v>0</v>
      </c>
      <c r="P44">
        <v>80</v>
      </c>
      <c r="Q44">
        <v>49.92</v>
      </c>
      <c r="R44">
        <v>5.82</v>
      </c>
      <c r="S44">
        <v>29.06</v>
      </c>
      <c r="T44">
        <v>54.8</v>
      </c>
      <c r="U44" s="156">
        <f t="shared" si="2"/>
        <v>219.60000000000002</v>
      </c>
      <c r="V44" s="154">
        <f t="shared" si="3"/>
        <v>0</v>
      </c>
      <c r="Y44">
        <f>BAWANA!AW44+BAWANA!AX44</f>
        <v>25.2</v>
      </c>
      <c r="Z44">
        <f>BAWANA!BD44+BAWANA!BE44</f>
        <v>25.2</v>
      </c>
      <c r="AA44">
        <f>BAWANA!X44+BAWANA!Y44</f>
        <v>25.2</v>
      </c>
      <c r="AB44">
        <f>BAWANA!AE44+BAWANA!AF44</f>
        <v>25.2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219.60000000000002</v>
      </c>
      <c r="E45">
        <f>BAWANA!AM45</f>
        <v>0</v>
      </c>
      <c r="F45">
        <f t="shared" si="4"/>
        <v>256</v>
      </c>
      <c r="G45">
        <f t="shared" si="5"/>
        <v>219.60000000000002</v>
      </c>
      <c r="H45" s="154"/>
      <c r="I45">
        <f>BRPL_EOD!AK45+BRPL_EOD!AL45</f>
        <v>80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54.8</v>
      </c>
      <c r="N45">
        <f t="shared" si="0"/>
        <v>219.60000000000002</v>
      </c>
      <c r="O45" s="154">
        <f t="shared" si="1"/>
        <v>0</v>
      </c>
      <c r="P45">
        <v>80</v>
      </c>
      <c r="Q45">
        <v>49.92</v>
      </c>
      <c r="R45">
        <v>5.82</v>
      </c>
      <c r="S45">
        <v>29.06</v>
      </c>
      <c r="T45">
        <v>54.8</v>
      </c>
      <c r="U45" s="156">
        <f t="shared" si="2"/>
        <v>219.60000000000002</v>
      </c>
      <c r="V45" s="154">
        <f t="shared" si="3"/>
        <v>0</v>
      </c>
      <c r="Y45">
        <f>BAWANA!AW45+BAWANA!AX45</f>
        <v>25.2</v>
      </c>
      <c r="Z45">
        <f>BAWANA!BD45+BAWANA!BE45</f>
        <v>25.2</v>
      </c>
      <c r="AA45">
        <f>BAWANA!X45+BAWANA!Y45</f>
        <v>25.2</v>
      </c>
      <c r="AB45">
        <f>BAWANA!AE45+BAWANA!AF45</f>
        <v>25.2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219.60000000000002</v>
      </c>
      <c r="E46">
        <f>BAWANA!AM46</f>
        <v>0</v>
      </c>
      <c r="F46">
        <f t="shared" si="4"/>
        <v>256</v>
      </c>
      <c r="G46">
        <f t="shared" si="5"/>
        <v>219.60000000000002</v>
      </c>
      <c r="H46" s="154"/>
      <c r="I46">
        <f>BRPL_EOD!AK46+BRPL_EOD!AL46</f>
        <v>80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54.8</v>
      </c>
      <c r="N46">
        <f t="shared" si="0"/>
        <v>219.60000000000002</v>
      </c>
      <c r="O46" s="154">
        <f t="shared" si="1"/>
        <v>0</v>
      </c>
      <c r="P46">
        <v>80</v>
      </c>
      <c r="Q46">
        <v>49.92</v>
      </c>
      <c r="R46">
        <v>5.82</v>
      </c>
      <c r="S46">
        <v>29.06</v>
      </c>
      <c r="T46">
        <v>54.8</v>
      </c>
      <c r="U46" s="156">
        <f t="shared" si="2"/>
        <v>219.60000000000002</v>
      </c>
      <c r="V46" s="154">
        <f t="shared" si="3"/>
        <v>0</v>
      </c>
      <c r="Y46">
        <f>BAWANA!AW46+BAWANA!AX46</f>
        <v>25.2</v>
      </c>
      <c r="Z46">
        <f>BAWANA!BD46+BAWANA!BE46</f>
        <v>25.2</v>
      </c>
      <c r="AA46">
        <f>BAWANA!X46+BAWANA!Y46</f>
        <v>25.2</v>
      </c>
      <c r="AB46">
        <f>BAWANA!AE46+BAWANA!AF46</f>
        <v>25.2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214.95</v>
      </c>
      <c r="E47">
        <f>BAWANA!AM47</f>
        <v>0</v>
      </c>
      <c r="F47">
        <f t="shared" si="4"/>
        <v>256</v>
      </c>
      <c r="G47">
        <f t="shared" si="5"/>
        <v>214.95</v>
      </c>
      <c r="H47" s="154"/>
      <c r="I47">
        <f>BRPL_EOD!AK47+BRPL_EOD!AL47</f>
        <v>80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50.14</v>
      </c>
      <c r="N47">
        <f t="shared" si="0"/>
        <v>214.94</v>
      </c>
      <c r="O47" s="154">
        <f t="shared" si="1"/>
        <v>9.9999999999909051E-3</v>
      </c>
      <c r="P47">
        <v>80.004831866935632</v>
      </c>
      <c r="Q47">
        <v>49.92</v>
      </c>
      <c r="R47">
        <v>5.8202709842834395</v>
      </c>
      <c r="S47">
        <v>29.061463256478042</v>
      </c>
      <c r="T47">
        <v>50.143433892302873</v>
      </c>
      <c r="U47" s="156">
        <f t="shared" si="2"/>
        <v>214.95</v>
      </c>
      <c r="V47" s="154">
        <f t="shared" si="3"/>
        <v>0</v>
      </c>
      <c r="Y47">
        <f>BAWANA!AW47+BAWANA!AX47</f>
        <v>32</v>
      </c>
      <c r="Z47">
        <f>BAWANA!BD47+BAWANA!BE47</f>
        <v>23.05</v>
      </c>
      <c r="AA47">
        <f>BAWANA!X47+BAWANA!Y47</f>
        <v>32</v>
      </c>
      <c r="AB47">
        <f>BAWANA!AE47+BAWANA!AF47</f>
        <v>23.05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214.95</v>
      </c>
      <c r="E48">
        <f>BAWANA!AM48</f>
        <v>0</v>
      </c>
      <c r="F48">
        <f t="shared" si="4"/>
        <v>256</v>
      </c>
      <c r="G48">
        <f t="shared" si="5"/>
        <v>214.95</v>
      </c>
      <c r="H48" s="154"/>
      <c r="I48">
        <f>BRPL_EOD!AK48+BRPL_EOD!AL48</f>
        <v>80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50.14</v>
      </c>
      <c r="N48">
        <f t="shared" si="0"/>
        <v>214.94</v>
      </c>
      <c r="O48" s="154">
        <f t="shared" si="1"/>
        <v>9.9999999999909051E-3</v>
      </c>
      <c r="P48">
        <v>80.004831866935632</v>
      </c>
      <c r="Q48">
        <v>49.92</v>
      </c>
      <c r="R48">
        <v>5.8202709842834395</v>
      </c>
      <c r="S48">
        <v>29.061463256478042</v>
      </c>
      <c r="T48">
        <v>50.143433892302873</v>
      </c>
      <c r="U48" s="156">
        <f t="shared" si="2"/>
        <v>214.95</v>
      </c>
      <c r="V48" s="154">
        <f t="shared" si="3"/>
        <v>0</v>
      </c>
      <c r="Y48">
        <f>BAWANA!AW48+BAWANA!AX48</f>
        <v>32</v>
      </c>
      <c r="Z48">
        <f>BAWANA!BD48+BAWANA!BE48</f>
        <v>23.05</v>
      </c>
      <c r="AA48">
        <f>BAWANA!X48+BAWANA!Y48</f>
        <v>32</v>
      </c>
      <c r="AB48">
        <f>BAWANA!AE48+BAWANA!AF48</f>
        <v>23.05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</v>
      </c>
      <c r="E49">
        <f>BAWANA!AM49</f>
        <v>0</v>
      </c>
      <c r="F49">
        <f t="shared" si="4"/>
        <v>256</v>
      </c>
      <c r="G49">
        <f t="shared" si="5"/>
        <v>234.4</v>
      </c>
      <c r="H49" s="154"/>
      <c r="I49">
        <f>BRPL_EOD!AK49+BRPL_EOD!AL49</f>
        <v>80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69.599999999999994</v>
      </c>
      <c r="N49">
        <f t="shared" si="0"/>
        <v>234.4</v>
      </c>
      <c r="O49" s="154">
        <f t="shared" si="1"/>
        <v>0</v>
      </c>
      <c r="P49">
        <v>80</v>
      </c>
      <c r="Q49">
        <v>49.92</v>
      </c>
      <c r="R49">
        <v>5.82</v>
      </c>
      <c r="S49">
        <v>29.06</v>
      </c>
      <c r="T49">
        <v>69.599999999999994</v>
      </c>
      <c r="U49" s="156">
        <f t="shared" si="2"/>
        <v>234.4</v>
      </c>
      <c r="V49" s="154">
        <f t="shared" si="3"/>
        <v>0</v>
      </c>
      <c r="Y49">
        <f>BAWANA!AW49+BAWANA!AX49</f>
        <v>32</v>
      </c>
      <c r="Z49">
        <f>BAWANA!BD49+BAWANA!BE49</f>
        <v>3.6</v>
      </c>
      <c r="AA49">
        <f>BAWANA!X49+BAWANA!Y49</f>
        <v>32</v>
      </c>
      <c r="AB49">
        <f>BAWANA!AE49+BAWANA!AF49</f>
        <v>3.6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</v>
      </c>
      <c r="E50">
        <f>BAWANA!AM50</f>
        <v>0</v>
      </c>
      <c r="F50">
        <f t="shared" si="4"/>
        <v>256</v>
      </c>
      <c r="G50">
        <f t="shared" si="5"/>
        <v>234.4</v>
      </c>
      <c r="H50" s="154"/>
      <c r="I50">
        <f>BRPL_EOD!AK50+BRPL_EOD!AL50</f>
        <v>80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69.599999999999994</v>
      </c>
      <c r="N50">
        <f t="shared" si="0"/>
        <v>234.4</v>
      </c>
      <c r="O50" s="154">
        <f t="shared" si="1"/>
        <v>0</v>
      </c>
      <c r="P50">
        <v>80</v>
      </c>
      <c r="Q50">
        <v>49.92</v>
      </c>
      <c r="R50">
        <v>5.82</v>
      </c>
      <c r="S50">
        <v>29.06</v>
      </c>
      <c r="T50">
        <v>69.599999999999994</v>
      </c>
      <c r="U50" s="156">
        <f t="shared" si="2"/>
        <v>234.4</v>
      </c>
      <c r="V50" s="154">
        <f t="shared" si="3"/>
        <v>0</v>
      </c>
      <c r="Y50">
        <f>BAWANA!AW50+BAWANA!AX50</f>
        <v>32</v>
      </c>
      <c r="Z50">
        <f>BAWANA!BD50+BAWANA!BE50</f>
        <v>3.6</v>
      </c>
      <c r="AA50">
        <f>BAWANA!X50+BAWANA!Y50</f>
        <v>32</v>
      </c>
      <c r="AB50">
        <f>BAWANA!AE50+BAWANA!AF50</f>
        <v>3.6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229.4</v>
      </c>
      <c r="E51">
        <f>BAWANA!AM51</f>
        <v>0</v>
      </c>
      <c r="F51">
        <f t="shared" si="4"/>
        <v>256</v>
      </c>
      <c r="G51">
        <f t="shared" si="5"/>
        <v>229.4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69.599999999999994</v>
      </c>
      <c r="N51">
        <f t="shared" si="0"/>
        <v>229.4</v>
      </c>
      <c r="O51" s="154">
        <f t="shared" si="1"/>
        <v>0</v>
      </c>
      <c r="P51">
        <v>75</v>
      </c>
      <c r="Q51">
        <v>49.92</v>
      </c>
      <c r="R51">
        <v>5.82</v>
      </c>
      <c r="S51">
        <v>29.06</v>
      </c>
      <c r="T51">
        <v>69.599999999999994</v>
      </c>
      <c r="U51" s="156">
        <f t="shared" si="2"/>
        <v>229.4</v>
      </c>
      <c r="V51" s="154">
        <f t="shared" si="3"/>
        <v>0</v>
      </c>
      <c r="Y51">
        <f>BAWANA!AW51+BAWANA!AX51</f>
        <v>32</v>
      </c>
      <c r="Z51">
        <f>BAWANA!BD51+BAWANA!BE51</f>
        <v>8.6</v>
      </c>
      <c r="AA51">
        <f>BAWANA!X51+BAWANA!Y51</f>
        <v>32</v>
      </c>
      <c r="AB51">
        <f>BAWANA!AE51+BAWANA!AF51</f>
        <v>8.6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229.4</v>
      </c>
      <c r="E52">
        <f>BAWANA!AM52</f>
        <v>0</v>
      </c>
      <c r="F52">
        <f t="shared" si="4"/>
        <v>256</v>
      </c>
      <c r="G52">
        <f t="shared" si="5"/>
        <v>229.4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69.599999999999994</v>
      </c>
      <c r="N52">
        <f t="shared" si="0"/>
        <v>229.4</v>
      </c>
      <c r="O52" s="154">
        <f t="shared" si="1"/>
        <v>0</v>
      </c>
      <c r="P52">
        <v>75</v>
      </c>
      <c r="Q52">
        <v>49.92</v>
      </c>
      <c r="R52">
        <v>5.82</v>
      </c>
      <c r="S52">
        <v>29.06</v>
      </c>
      <c r="T52">
        <v>69.599999999999994</v>
      </c>
      <c r="U52" s="156">
        <f t="shared" si="2"/>
        <v>229.4</v>
      </c>
      <c r="V52" s="154">
        <f t="shared" si="3"/>
        <v>0</v>
      </c>
      <c r="Y52">
        <f>BAWANA!AW52+BAWANA!AX52</f>
        <v>32</v>
      </c>
      <c r="Z52">
        <f>BAWANA!BD52+BAWANA!BE52</f>
        <v>8.6</v>
      </c>
      <c r="AA52">
        <f>BAWANA!X52+BAWANA!Y52</f>
        <v>32</v>
      </c>
      <c r="AB52">
        <f>BAWANA!AE52+BAWANA!AF52</f>
        <v>8.6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229.39999999999998</v>
      </c>
      <c r="E53">
        <f>BAWANA!AM53</f>
        <v>0</v>
      </c>
      <c r="F53">
        <f t="shared" si="4"/>
        <v>256</v>
      </c>
      <c r="G53">
        <f t="shared" si="5"/>
        <v>229.39999999999998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69.599999999999994</v>
      </c>
      <c r="N53">
        <f t="shared" si="0"/>
        <v>229.4</v>
      </c>
      <c r="O53" s="154">
        <f t="shared" si="1"/>
        <v>0</v>
      </c>
      <c r="P53">
        <v>74.999999999999986</v>
      </c>
      <c r="Q53">
        <v>49.919999999999995</v>
      </c>
      <c r="R53">
        <v>5.8199999999999994</v>
      </c>
      <c r="S53">
        <v>29.059999999999995</v>
      </c>
      <c r="T53">
        <v>69.59999999999998</v>
      </c>
      <c r="U53" s="156">
        <f t="shared" si="2"/>
        <v>229.39999999999998</v>
      </c>
      <c r="V53" s="154">
        <f t="shared" si="3"/>
        <v>0</v>
      </c>
      <c r="Y53">
        <f>BAWANA!AW53+BAWANA!AX53</f>
        <v>20.3</v>
      </c>
      <c r="Z53">
        <f>BAWANA!BD53+BAWANA!BE53</f>
        <v>20.3</v>
      </c>
      <c r="AA53">
        <f>BAWANA!X53+BAWANA!Y53</f>
        <v>20.3</v>
      </c>
      <c r="AB53">
        <f>BAWANA!AE53+BAWANA!AF53</f>
        <v>20.3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229.39999999999998</v>
      </c>
      <c r="E54">
        <f>BAWANA!AM54</f>
        <v>0</v>
      </c>
      <c r="F54">
        <f t="shared" si="4"/>
        <v>256</v>
      </c>
      <c r="G54">
        <f t="shared" si="5"/>
        <v>229.39999999999998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69.599999999999994</v>
      </c>
      <c r="N54">
        <f t="shared" si="0"/>
        <v>229.4</v>
      </c>
      <c r="O54" s="154">
        <f t="shared" si="1"/>
        <v>0</v>
      </c>
      <c r="P54">
        <v>74.999999999999986</v>
      </c>
      <c r="Q54">
        <v>49.919999999999995</v>
      </c>
      <c r="R54">
        <v>5.8199999999999994</v>
      </c>
      <c r="S54">
        <v>29.059999999999995</v>
      </c>
      <c r="T54">
        <v>69.59999999999998</v>
      </c>
      <c r="U54" s="156">
        <f t="shared" si="2"/>
        <v>229.39999999999998</v>
      </c>
      <c r="V54" s="154">
        <f t="shared" si="3"/>
        <v>0</v>
      </c>
      <c r="Y54">
        <f>BAWANA!AW54+BAWANA!AX54</f>
        <v>20.3</v>
      </c>
      <c r="Z54">
        <f>BAWANA!BD54+BAWANA!BE54</f>
        <v>20.3</v>
      </c>
      <c r="AA54">
        <f>BAWANA!X54+BAWANA!Y54</f>
        <v>20.3</v>
      </c>
      <c r="AB54">
        <f>BAWANA!AE54+BAWANA!AF54</f>
        <v>20.3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219.18</v>
      </c>
      <c r="E55">
        <f>BAWANA!AM55</f>
        <v>0</v>
      </c>
      <c r="F55">
        <f t="shared" si="4"/>
        <v>256</v>
      </c>
      <c r="G55">
        <f t="shared" si="5"/>
        <v>219.18</v>
      </c>
      <c r="H55" s="154"/>
      <c r="I55">
        <f>BRPL_EOD!AK55+BRPL_EOD!AL55</f>
        <v>79.099999999999994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55.27</v>
      </c>
      <c r="N55">
        <f t="shared" si="0"/>
        <v>219.17</v>
      </c>
      <c r="O55" s="154">
        <f t="shared" si="1"/>
        <v>1.0000000000019327E-2</v>
      </c>
      <c r="P55">
        <v>79.104878329138202</v>
      </c>
      <c r="Q55">
        <v>49.92</v>
      </c>
      <c r="R55">
        <v>5.8202657783712155</v>
      </c>
      <c r="S55">
        <v>29.061447555062465</v>
      </c>
      <c r="T55">
        <v>55.273408337428137</v>
      </c>
      <c r="U55" s="156">
        <f t="shared" si="2"/>
        <v>219.18</v>
      </c>
      <c r="V55" s="154">
        <f t="shared" si="3"/>
        <v>0</v>
      </c>
      <c r="Y55">
        <f>BAWANA!AW55+BAWANA!AX55</f>
        <v>25.41</v>
      </c>
      <c r="Z55">
        <f>BAWANA!BD55+BAWANA!BE55</f>
        <v>25.41</v>
      </c>
      <c r="AA55">
        <f>BAWANA!X55+BAWANA!Y55</f>
        <v>25.41</v>
      </c>
      <c r="AB55">
        <f>BAWANA!AE55+BAWANA!AF55</f>
        <v>25.41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219.18</v>
      </c>
      <c r="E56">
        <f>BAWANA!AM56</f>
        <v>0</v>
      </c>
      <c r="F56">
        <f t="shared" si="4"/>
        <v>256</v>
      </c>
      <c r="G56">
        <f t="shared" si="5"/>
        <v>219.18</v>
      </c>
      <c r="H56" s="154"/>
      <c r="I56">
        <f>BRPL_EOD!AK56+BRPL_EOD!AL56</f>
        <v>79.099999999999994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55.27</v>
      </c>
      <c r="N56">
        <f t="shared" si="0"/>
        <v>219.17</v>
      </c>
      <c r="O56" s="154">
        <f t="shared" si="1"/>
        <v>1.0000000000019327E-2</v>
      </c>
      <c r="P56">
        <v>79.104878329138202</v>
      </c>
      <c r="Q56">
        <v>49.92</v>
      </c>
      <c r="R56">
        <v>5.8202657783712155</v>
      </c>
      <c r="S56">
        <v>29.061447555062465</v>
      </c>
      <c r="T56">
        <v>55.273408337428137</v>
      </c>
      <c r="U56" s="156">
        <f t="shared" si="2"/>
        <v>219.18</v>
      </c>
      <c r="V56" s="154">
        <f t="shared" si="3"/>
        <v>0</v>
      </c>
      <c r="Y56">
        <f>BAWANA!AW56+BAWANA!AX56</f>
        <v>25.41</v>
      </c>
      <c r="Z56">
        <f>BAWANA!BD56+BAWANA!BE56</f>
        <v>25.41</v>
      </c>
      <c r="AA56">
        <f>BAWANA!X56+BAWANA!Y56</f>
        <v>25.41</v>
      </c>
      <c r="AB56">
        <f>BAWANA!AE56+BAWANA!AF56</f>
        <v>25.41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229.39999999999998</v>
      </c>
      <c r="E57">
        <f>BAWANA!AM57</f>
        <v>0</v>
      </c>
      <c r="F57">
        <f t="shared" si="4"/>
        <v>256</v>
      </c>
      <c r="G57">
        <f t="shared" si="5"/>
        <v>229.39999999999998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69.599999999999994</v>
      </c>
      <c r="N57">
        <f t="shared" si="0"/>
        <v>229.4</v>
      </c>
      <c r="O57" s="154">
        <f t="shared" si="1"/>
        <v>0</v>
      </c>
      <c r="P57">
        <v>74.999999999999986</v>
      </c>
      <c r="Q57">
        <v>49.919999999999995</v>
      </c>
      <c r="R57">
        <v>5.8199999999999994</v>
      </c>
      <c r="S57">
        <v>29.059999999999995</v>
      </c>
      <c r="T57">
        <v>69.59999999999998</v>
      </c>
      <c r="U57" s="156">
        <f t="shared" si="2"/>
        <v>229.39999999999998</v>
      </c>
      <c r="V57" s="154">
        <f t="shared" si="3"/>
        <v>0</v>
      </c>
      <c r="Y57">
        <f>BAWANA!AW57+BAWANA!AX57</f>
        <v>20.3</v>
      </c>
      <c r="Z57">
        <f>BAWANA!BD57+BAWANA!BE57</f>
        <v>20.3</v>
      </c>
      <c r="AA57">
        <f>BAWANA!X57+BAWANA!Y57</f>
        <v>20.3</v>
      </c>
      <c r="AB57">
        <f>BAWANA!AE57+BAWANA!AF57</f>
        <v>20.3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229.39999999999998</v>
      </c>
      <c r="E58">
        <f>BAWANA!AM58</f>
        <v>0</v>
      </c>
      <c r="F58">
        <f t="shared" si="4"/>
        <v>256</v>
      </c>
      <c r="G58">
        <f t="shared" si="5"/>
        <v>229.39999999999998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69.599999999999994</v>
      </c>
      <c r="N58">
        <f t="shared" si="0"/>
        <v>229.4</v>
      </c>
      <c r="O58" s="154">
        <f t="shared" si="1"/>
        <v>0</v>
      </c>
      <c r="P58">
        <v>74.999999999999986</v>
      </c>
      <c r="Q58">
        <v>49.919999999999995</v>
      </c>
      <c r="R58">
        <v>5.8199999999999994</v>
      </c>
      <c r="S58">
        <v>29.059999999999995</v>
      </c>
      <c r="T58">
        <v>69.59999999999998</v>
      </c>
      <c r="U58" s="156">
        <f t="shared" si="2"/>
        <v>229.39999999999998</v>
      </c>
      <c r="V58" s="154">
        <f t="shared" si="3"/>
        <v>0</v>
      </c>
      <c r="Y58">
        <f>BAWANA!AW58+BAWANA!AX58</f>
        <v>20.3</v>
      </c>
      <c r="Z58">
        <f>BAWANA!BD58+BAWANA!BE58</f>
        <v>20.3</v>
      </c>
      <c r="AA58">
        <f>BAWANA!X58+BAWANA!Y58</f>
        <v>20.3</v>
      </c>
      <c r="AB58">
        <f>BAWANA!AE58+BAWANA!AF58</f>
        <v>20.3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229.39999999999998</v>
      </c>
      <c r="E59">
        <f>BAWANA!AM59</f>
        <v>0</v>
      </c>
      <c r="F59">
        <f t="shared" si="4"/>
        <v>256</v>
      </c>
      <c r="G59">
        <f t="shared" si="5"/>
        <v>229.39999999999998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229.4</v>
      </c>
      <c r="O59" s="154">
        <f t="shared" si="1"/>
        <v>0</v>
      </c>
      <c r="P59">
        <v>74.999999999999986</v>
      </c>
      <c r="Q59">
        <v>49.919999999999995</v>
      </c>
      <c r="R59">
        <v>5.8199999999999994</v>
      </c>
      <c r="S59">
        <v>29.059999999999995</v>
      </c>
      <c r="T59">
        <v>69.59999999999998</v>
      </c>
      <c r="U59" s="156">
        <f t="shared" si="2"/>
        <v>229.39999999999998</v>
      </c>
      <c r="V59" s="154">
        <f t="shared" si="3"/>
        <v>0</v>
      </c>
      <c r="Y59">
        <f>BAWANA!AW59+BAWANA!AX59</f>
        <v>20.3</v>
      </c>
      <c r="Z59">
        <f>BAWANA!BD59+BAWANA!BE59</f>
        <v>20.3</v>
      </c>
      <c r="AA59">
        <f>BAWANA!X59+BAWANA!Y59</f>
        <v>20.3</v>
      </c>
      <c r="AB59">
        <f>BAWANA!AE59+BAWANA!AF59</f>
        <v>20.3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229.39999999999998</v>
      </c>
      <c r="E60">
        <f>BAWANA!AM60</f>
        <v>0</v>
      </c>
      <c r="F60">
        <f t="shared" si="4"/>
        <v>256</v>
      </c>
      <c r="G60">
        <f t="shared" si="5"/>
        <v>229.39999999999998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229.4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29.059999999999995</v>
      </c>
      <c r="T60">
        <v>69.59999999999998</v>
      </c>
      <c r="U60" s="156">
        <f t="shared" si="2"/>
        <v>229.39999999999998</v>
      </c>
      <c r="V60" s="154">
        <f t="shared" si="3"/>
        <v>0</v>
      </c>
      <c r="Y60">
        <f>BAWANA!AW60+BAWANA!AX60</f>
        <v>20.3</v>
      </c>
      <c r="Z60">
        <f>BAWANA!BD60+BAWANA!BE60</f>
        <v>20.3</v>
      </c>
      <c r="AA60">
        <f>BAWANA!X60+BAWANA!Y60</f>
        <v>20.3</v>
      </c>
      <c r="AB60">
        <f>BAWANA!AE60+BAWANA!AF60</f>
        <v>20.3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229.39999999999998</v>
      </c>
      <c r="E61">
        <f>BAWANA!AM61</f>
        <v>0</v>
      </c>
      <c r="F61">
        <f t="shared" si="4"/>
        <v>256</v>
      </c>
      <c r="G61">
        <f t="shared" si="5"/>
        <v>229.39999999999998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229.4</v>
      </c>
      <c r="O61" s="154">
        <f t="shared" si="1"/>
        <v>0</v>
      </c>
      <c r="P61">
        <v>74.999999999999986</v>
      </c>
      <c r="Q61">
        <v>49.919999999999995</v>
      </c>
      <c r="R61">
        <v>5.8199999999999994</v>
      </c>
      <c r="S61">
        <v>29.059999999999995</v>
      </c>
      <c r="T61">
        <v>69.59999999999998</v>
      </c>
      <c r="U61" s="156">
        <f t="shared" si="2"/>
        <v>229.39999999999998</v>
      </c>
      <c r="V61" s="154">
        <f t="shared" si="3"/>
        <v>0</v>
      </c>
      <c r="Y61">
        <f>BAWANA!AW61+BAWANA!AX61</f>
        <v>20.3</v>
      </c>
      <c r="Z61">
        <f>BAWANA!BD61+BAWANA!BE61</f>
        <v>20.3</v>
      </c>
      <c r="AA61">
        <f>BAWANA!X61+BAWANA!Y61</f>
        <v>20.3</v>
      </c>
      <c r="AB61">
        <f>BAWANA!AE61+BAWANA!AF61</f>
        <v>20.3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229.39999999999998</v>
      </c>
      <c r="E62">
        <f>BAWANA!AM62</f>
        <v>0</v>
      </c>
      <c r="F62">
        <f t="shared" si="4"/>
        <v>256</v>
      </c>
      <c r="G62">
        <f t="shared" si="5"/>
        <v>229.39999999999998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229.4</v>
      </c>
      <c r="O62" s="154">
        <f t="shared" si="1"/>
        <v>0</v>
      </c>
      <c r="P62">
        <v>74.999999999999986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229.39999999999998</v>
      </c>
      <c r="V62" s="154">
        <f t="shared" si="3"/>
        <v>0</v>
      </c>
      <c r="Y62">
        <f>BAWANA!AW62+BAWANA!AX62</f>
        <v>20.3</v>
      </c>
      <c r="Z62">
        <f>BAWANA!BD62+BAWANA!BE62</f>
        <v>20.3</v>
      </c>
      <c r="AA62">
        <f>BAWANA!X62+BAWANA!Y62</f>
        <v>20.3</v>
      </c>
      <c r="AB62">
        <f>BAWANA!AE62+BAWANA!AF62</f>
        <v>20.3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229.39999999999998</v>
      </c>
      <c r="E63">
        <f>BAWANA!AM63</f>
        <v>0</v>
      </c>
      <c r="F63">
        <f t="shared" si="4"/>
        <v>256</v>
      </c>
      <c r="G63">
        <f t="shared" si="5"/>
        <v>229.39999999999998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229.4</v>
      </c>
      <c r="O63" s="154">
        <f t="shared" si="1"/>
        <v>0</v>
      </c>
      <c r="P63">
        <v>74.999999999999986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229.39999999999998</v>
      </c>
      <c r="V63" s="154">
        <f t="shared" si="3"/>
        <v>0</v>
      </c>
      <c r="Y63">
        <f>BAWANA!AW63+BAWANA!AX63</f>
        <v>20.3</v>
      </c>
      <c r="Z63">
        <f>BAWANA!BD63+BAWANA!BE63</f>
        <v>20.3</v>
      </c>
      <c r="AA63">
        <f>BAWANA!X63+BAWANA!Y63</f>
        <v>20.3</v>
      </c>
      <c r="AB63">
        <f>BAWANA!AE63+BAWANA!AF63</f>
        <v>20.3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254.01999999999998</v>
      </c>
      <c r="E64">
        <f>BAWANA!AM64</f>
        <v>0</v>
      </c>
      <c r="F64">
        <f t="shared" si="4"/>
        <v>256</v>
      </c>
      <c r="G64">
        <f t="shared" si="5"/>
        <v>254.01999999999998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254.02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254.01999999999998</v>
      </c>
      <c r="V64" s="154">
        <f t="shared" si="3"/>
        <v>0</v>
      </c>
      <c r="Y64">
        <f>BAWANA!AW64+BAWANA!AX64</f>
        <v>7.99</v>
      </c>
      <c r="Z64">
        <f>BAWANA!BD64+BAWANA!BE64</f>
        <v>7.99</v>
      </c>
      <c r="AA64">
        <f>BAWANA!X64+BAWANA!Y64</f>
        <v>7.99</v>
      </c>
      <c r="AB64">
        <f>BAWANA!AE64+BAWANA!AF64</f>
        <v>7.99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254.01999999999998</v>
      </c>
      <c r="E65">
        <f>BAWANA!AM65</f>
        <v>0</v>
      </c>
      <c r="F65">
        <f t="shared" si="4"/>
        <v>256</v>
      </c>
      <c r="G65">
        <f t="shared" si="5"/>
        <v>254.01999999999998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254.02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69.59999999999998</v>
      </c>
      <c r="U65" s="156">
        <f t="shared" si="2"/>
        <v>254.01999999999998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254.01999999999998</v>
      </c>
      <c r="E66">
        <f>BAWANA!AM66</f>
        <v>0</v>
      </c>
      <c r="F66">
        <f t="shared" si="4"/>
        <v>256</v>
      </c>
      <c r="G66">
        <f t="shared" si="5"/>
        <v>254.01999999999998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254.02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69.59999999999998</v>
      </c>
      <c r="U66" s="156">
        <f t="shared" si="2"/>
        <v>254.01999999999998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254.01999999999998</v>
      </c>
      <c r="E67">
        <f>BAWANA!AM67</f>
        <v>0</v>
      </c>
      <c r="F67">
        <f t="shared" si="4"/>
        <v>256</v>
      </c>
      <c r="G67">
        <f t="shared" si="5"/>
        <v>254.01999999999998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254.02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69.59999999999998</v>
      </c>
      <c r="U67" s="156">
        <f t="shared" ref="U67:U98" si="9">SUM(P67:T67)</f>
        <v>254.01999999999998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254.01999999999998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254.01999999999998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254.02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69.59999999999998</v>
      </c>
      <c r="U68" s="156">
        <f t="shared" si="9"/>
        <v>254.01999999999998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254.01999999999998</v>
      </c>
      <c r="E69">
        <f>BAWANA!AM69</f>
        <v>0</v>
      </c>
      <c r="F69">
        <f t="shared" si="11"/>
        <v>256</v>
      </c>
      <c r="G69">
        <f t="shared" si="12"/>
        <v>254.01999999999998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254.02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69.59999999999998</v>
      </c>
      <c r="U69" s="156">
        <f t="shared" si="9"/>
        <v>254.01999999999998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254.01999999999998</v>
      </c>
      <c r="E70">
        <f>BAWANA!AM70</f>
        <v>0</v>
      </c>
      <c r="F70">
        <f t="shared" si="11"/>
        <v>256</v>
      </c>
      <c r="G70">
        <f t="shared" si="12"/>
        <v>254.01999999999998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254.02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69.59999999999998</v>
      </c>
      <c r="U70" s="156">
        <f t="shared" si="9"/>
        <v>254.01999999999998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254.01999999999998</v>
      </c>
      <c r="E71">
        <f>BAWANA!AM71</f>
        <v>0</v>
      </c>
      <c r="F71">
        <f t="shared" si="11"/>
        <v>256</v>
      </c>
      <c r="G71">
        <f t="shared" si="12"/>
        <v>254.01999999999998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254.02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69.59999999999998</v>
      </c>
      <c r="U71" s="156">
        <f t="shared" si="9"/>
        <v>254.01999999999998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254.01999999999998</v>
      </c>
      <c r="E72">
        <f>BAWANA!AM72</f>
        <v>0</v>
      </c>
      <c r="F72">
        <f t="shared" si="11"/>
        <v>256</v>
      </c>
      <c r="G72">
        <f t="shared" si="12"/>
        <v>254.01999999999998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254.02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69.59999999999998</v>
      </c>
      <c r="U72" s="156">
        <f t="shared" si="9"/>
        <v>254.01999999999998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254.01999999999998</v>
      </c>
      <c r="E73">
        <f>BAWANA!AM73</f>
        <v>0</v>
      </c>
      <c r="F73">
        <f t="shared" si="11"/>
        <v>256</v>
      </c>
      <c r="G73">
        <f t="shared" si="12"/>
        <v>254.01999999999998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254.02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69.59999999999998</v>
      </c>
      <c r="U73" s="156">
        <f t="shared" si="9"/>
        <v>254.01999999999998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239.62</v>
      </c>
      <c r="E75">
        <f>BAWANA!AM75</f>
        <v>0</v>
      </c>
      <c r="F75">
        <f t="shared" si="11"/>
        <v>256</v>
      </c>
      <c r="G75">
        <f t="shared" si="12"/>
        <v>239.62</v>
      </c>
      <c r="H75" s="154"/>
      <c r="I75">
        <f>BRPL_EOD!AK75+BRPL_EOD!AL75</f>
        <v>93.97</v>
      </c>
      <c r="J75">
        <f>BYPL_EOD!AK75+BYPL_EOD!AL75</f>
        <v>47.09</v>
      </c>
      <c r="K75">
        <f>MES_EOD!AK75+MES_EOD!AL75</f>
        <v>5.49</v>
      </c>
      <c r="L75">
        <f>NDMC_EOD!AK75+NDMC_EOD!AL75</f>
        <v>27.41</v>
      </c>
      <c r="M75">
        <f>TPDDL_EOD!AK75+TPDDL_EOD!AL75</f>
        <v>65.66</v>
      </c>
      <c r="N75">
        <f t="shared" si="7"/>
        <v>239.62</v>
      </c>
      <c r="O75" s="154">
        <f t="shared" si="8"/>
        <v>0</v>
      </c>
      <c r="P75">
        <v>93.97</v>
      </c>
      <c r="Q75">
        <v>47.09</v>
      </c>
      <c r="R75">
        <v>5.49</v>
      </c>
      <c r="S75">
        <v>27.41</v>
      </c>
      <c r="T75">
        <v>65.66</v>
      </c>
      <c r="U75" s="156">
        <f t="shared" si="9"/>
        <v>239.62</v>
      </c>
      <c r="V75" s="154">
        <f t="shared" si="10"/>
        <v>0</v>
      </c>
      <c r="Y75">
        <f>BAWANA!AW75+BAWANA!AX75</f>
        <v>30.19</v>
      </c>
      <c r="Z75">
        <f>BAWANA!BD75+BAWANA!BE75</f>
        <v>30.19</v>
      </c>
      <c r="AA75">
        <f>BAWANA!X75+BAWANA!Y75</f>
        <v>30.19</v>
      </c>
      <c r="AB75">
        <f>BAWANA!AE75+BAWANA!AF75</f>
        <v>30.19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239.62</v>
      </c>
      <c r="E76">
        <f>BAWANA!AM76</f>
        <v>0</v>
      </c>
      <c r="F76">
        <f t="shared" si="11"/>
        <v>256</v>
      </c>
      <c r="G76">
        <f t="shared" si="12"/>
        <v>239.62</v>
      </c>
      <c r="H76" s="154"/>
      <c r="I76">
        <f>BRPL_EOD!AK76+BRPL_EOD!AL76</f>
        <v>93.97</v>
      </c>
      <c r="J76">
        <f>BYPL_EOD!AK76+BYPL_EOD!AL76</f>
        <v>47.09</v>
      </c>
      <c r="K76">
        <f>MES_EOD!AK76+MES_EOD!AL76</f>
        <v>5.49</v>
      </c>
      <c r="L76">
        <f>NDMC_EOD!AK76+NDMC_EOD!AL76</f>
        <v>27.41</v>
      </c>
      <c r="M76">
        <f>TPDDL_EOD!AK76+TPDDL_EOD!AL76</f>
        <v>65.66</v>
      </c>
      <c r="N76">
        <f t="shared" si="7"/>
        <v>239.62</v>
      </c>
      <c r="O76" s="154">
        <f t="shared" si="8"/>
        <v>0</v>
      </c>
      <c r="P76">
        <v>93.97</v>
      </c>
      <c r="Q76">
        <v>47.09</v>
      </c>
      <c r="R76">
        <v>5.49</v>
      </c>
      <c r="S76">
        <v>27.41</v>
      </c>
      <c r="T76">
        <v>65.66</v>
      </c>
      <c r="U76" s="156">
        <f t="shared" si="9"/>
        <v>239.62</v>
      </c>
      <c r="V76" s="154">
        <f t="shared" si="10"/>
        <v>0</v>
      </c>
      <c r="Y76">
        <f>BAWANA!AW76+BAWANA!AX76</f>
        <v>30.19</v>
      </c>
      <c r="Z76">
        <f>BAWANA!BD76+BAWANA!BE76</f>
        <v>30.19</v>
      </c>
      <c r="AA76">
        <f>BAWANA!X76+BAWANA!Y76</f>
        <v>30.19</v>
      </c>
      <c r="AB76">
        <f>BAWANA!AE76+BAWANA!AF76</f>
        <v>30.19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242.13</v>
      </c>
      <c r="E77">
        <f>BAWANA!AM77</f>
        <v>0</v>
      </c>
      <c r="F77">
        <f t="shared" si="11"/>
        <v>256</v>
      </c>
      <c r="G77">
        <f t="shared" si="12"/>
        <v>242.13</v>
      </c>
      <c r="H77" s="154"/>
      <c r="I77">
        <f>BRPL_EOD!AK77+BRPL_EOD!AL77</f>
        <v>93.97</v>
      </c>
      <c r="J77">
        <f>BYPL_EOD!AK77+BYPL_EOD!AL77</f>
        <v>47.09</v>
      </c>
      <c r="K77">
        <f>MES_EOD!AK77+MES_EOD!AL77</f>
        <v>5.49</v>
      </c>
      <c r="L77">
        <f>NDMC_EOD!AK77+NDMC_EOD!AL77</f>
        <v>27.41</v>
      </c>
      <c r="M77">
        <f>TPDDL_EOD!AK77+TPDDL_EOD!AL77</f>
        <v>65.66</v>
      </c>
      <c r="N77">
        <f t="shared" si="7"/>
        <v>239.62</v>
      </c>
      <c r="O77" s="154">
        <f t="shared" si="8"/>
        <v>2.5099999999999909</v>
      </c>
      <c r="P77">
        <v>94.954328102829479</v>
      </c>
      <c r="Q77">
        <v>47.583263917869964</v>
      </c>
      <c r="R77">
        <v>5.5475073032301143</v>
      </c>
      <c r="S77">
        <v>27.697117519405726</v>
      </c>
      <c r="T77">
        <v>66.347783156664718</v>
      </c>
      <c r="U77" s="156">
        <f t="shared" si="9"/>
        <v>242.13</v>
      </c>
      <c r="V77" s="154">
        <f t="shared" si="10"/>
        <v>0</v>
      </c>
      <c r="Y77">
        <f>BAWANA!AW77+BAWANA!AX77</f>
        <v>30.19</v>
      </c>
      <c r="Z77">
        <f>BAWANA!BD77+BAWANA!BE77</f>
        <v>30.19</v>
      </c>
      <c r="AA77">
        <f>BAWANA!X77+BAWANA!Y77</f>
        <v>30.19</v>
      </c>
      <c r="AB77">
        <f>BAWANA!AE77+BAWANA!AF77</f>
        <v>30.19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239.62</v>
      </c>
      <c r="E78">
        <f>BAWANA!AM78</f>
        <v>0</v>
      </c>
      <c r="F78">
        <f t="shared" si="11"/>
        <v>256</v>
      </c>
      <c r="G78">
        <f t="shared" si="12"/>
        <v>239.62</v>
      </c>
      <c r="H78" s="154"/>
      <c r="I78">
        <f>BRPL_EOD!AK78+BRPL_EOD!AL78</f>
        <v>93.97</v>
      </c>
      <c r="J78">
        <f>BYPL_EOD!AK78+BYPL_EOD!AL78</f>
        <v>47.09</v>
      </c>
      <c r="K78">
        <f>MES_EOD!AK78+MES_EOD!AL78</f>
        <v>5.49</v>
      </c>
      <c r="L78">
        <f>NDMC_EOD!AK78+NDMC_EOD!AL78</f>
        <v>27.41</v>
      </c>
      <c r="M78">
        <f>TPDDL_EOD!AK78+TPDDL_EOD!AL78</f>
        <v>65.66</v>
      </c>
      <c r="N78">
        <f t="shared" si="7"/>
        <v>239.62</v>
      </c>
      <c r="O78" s="154">
        <f t="shared" si="8"/>
        <v>0</v>
      </c>
      <c r="P78">
        <v>93.97</v>
      </c>
      <c r="Q78">
        <v>47.09</v>
      </c>
      <c r="R78">
        <v>5.49</v>
      </c>
      <c r="S78">
        <v>27.41</v>
      </c>
      <c r="T78">
        <v>65.66</v>
      </c>
      <c r="U78" s="156">
        <f t="shared" si="9"/>
        <v>239.62</v>
      </c>
      <c r="V78" s="154">
        <f t="shared" si="10"/>
        <v>0</v>
      </c>
      <c r="Y78">
        <f>BAWANA!AW78+BAWANA!AX78</f>
        <v>30.19</v>
      </c>
      <c r="Z78">
        <f>BAWANA!BD78+BAWANA!BE78</f>
        <v>30.19</v>
      </c>
      <c r="AA78">
        <f>BAWANA!X78+BAWANA!Y78</f>
        <v>30.19</v>
      </c>
      <c r="AB78">
        <f>BAWANA!AE78+BAWANA!AF78</f>
        <v>30.19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239.62</v>
      </c>
      <c r="E79">
        <f>BAWANA!AM79</f>
        <v>0</v>
      </c>
      <c r="F79">
        <f t="shared" si="11"/>
        <v>256</v>
      </c>
      <c r="G79">
        <f t="shared" si="12"/>
        <v>239.62</v>
      </c>
      <c r="H79" s="154"/>
      <c r="I79">
        <f>BRPL_EOD!AK79+BRPL_EOD!AL79</f>
        <v>93.97</v>
      </c>
      <c r="J79">
        <f>BYPL_EOD!AK79+BYPL_EOD!AL79</f>
        <v>47.09</v>
      </c>
      <c r="K79">
        <f>MES_EOD!AK79+MES_EOD!AL79</f>
        <v>5.49</v>
      </c>
      <c r="L79">
        <f>NDMC_EOD!AK79+NDMC_EOD!AL79</f>
        <v>27.41</v>
      </c>
      <c r="M79">
        <f>TPDDL_EOD!AK79+TPDDL_EOD!AL79</f>
        <v>65.66</v>
      </c>
      <c r="N79">
        <f t="shared" si="7"/>
        <v>239.62</v>
      </c>
      <c r="O79" s="154">
        <f t="shared" si="8"/>
        <v>0</v>
      </c>
      <c r="P79">
        <v>93.97</v>
      </c>
      <c r="Q79">
        <v>47.09</v>
      </c>
      <c r="R79">
        <v>5.49</v>
      </c>
      <c r="S79">
        <v>27.41</v>
      </c>
      <c r="T79">
        <v>65.66</v>
      </c>
      <c r="U79" s="156">
        <f t="shared" si="9"/>
        <v>239.62</v>
      </c>
      <c r="V79" s="154">
        <f t="shared" si="10"/>
        <v>0</v>
      </c>
      <c r="Y79">
        <f>BAWANA!AW79+BAWANA!AX79</f>
        <v>30.19</v>
      </c>
      <c r="Z79">
        <f>BAWANA!BD79+BAWANA!BE79</f>
        <v>30.19</v>
      </c>
      <c r="AA79">
        <f>BAWANA!X79+BAWANA!Y79</f>
        <v>30.19</v>
      </c>
      <c r="AB79">
        <f>BAWANA!AE79+BAWANA!AF79</f>
        <v>30.19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239.62</v>
      </c>
      <c r="E80">
        <f>BAWANA!AM80</f>
        <v>0</v>
      </c>
      <c r="F80">
        <f t="shared" si="11"/>
        <v>256</v>
      </c>
      <c r="G80">
        <f t="shared" si="12"/>
        <v>239.62</v>
      </c>
      <c r="H80" s="154"/>
      <c r="I80">
        <f>BRPL_EOD!AK80+BRPL_EOD!AL80</f>
        <v>93.97</v>
      </c>
      <c r="J80">
        <f>BYPL_EOD!AK80+BYPL_EOD!AL80</f>
        <v>47.09</v>
      </c>
      <c r="K80">
        <f>MES_EOD!AK80+MES_EOD!AL80</f>
        <v>5.49</v>
      </c>
      <c r="L80">
        <f>NDMC_EOD!AK80+NDMC_EOD!AL80</f>
        <v>27.41</v>
      </c>
      <c r="M80">
        <f>TPDDL_EOD!AK80+TPDDL_EOD!AL80</f>
        <v>65.66</v>
      </c>
      <c r="N80">
        <f t="shared" si="7"/>
        <v>239.62</v>
      </c>
      <c r="O80" s="154">
        <f t="shared" si="8"/>
        <v>0</v>
      </c>
      <c r="P80">
        <v>93.97</v>
      </c>
      <c r="Q80">
        <v>47.09</v>
      </c>
      <c r="R80">
        <v>5.49</v>
      </c>
      <c r="S80">
        <v>27.41</v>
      </c>
      <c r="T80">
        <v>65.66</v>
      </c>
      <c r="U80" s="156">
        <f t="shared" si="9"/>
        <v>239.62</v>
      </c>
      <c r="V80" s="154">
        <f t="shared" si="10"/>
        <v>0</v>
      </c>
      <c r="Y80">
        <f>BAWANA!AW80+BAWANA!AX80</f>
        <v>30.19</v>
      </c>
      <c r="Z80">
        <f>BAWANA!BD80+BAWANA!BE80</f>
        <v>30.19</v>
      </c>
      <c r="AA80">
        <f>BAWANA!X80+BAWANA!Y80</f>
        <v>30.19</v>
      </c>
      <c r="AB80">
        <f>BAWANA!AE80+BAWANA!AF80</f>
        <v>30.19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241.63200000000001</v>
      </c>
      <c r="E81">
        <f>BAWANA!AM81</f>
        <v>0</v>
      </c>
      <c r="F81">
        <f t="shared" si="11"/>
        <v>256</v>
      </c>
      <c r="G81">
        <f t="shared" si="12"/>
        <v>241.63200000000001</v>
      </c>
      <c r="H81" s="154"/>
      <c r="I81">
        <f>BRPL_EOD!AK81+BRPL_EOD!AL81</f>
        <v>93.97</v>
      </c>
      <c r="J81">
        <f>BYPL_EOD!AK81+BYPL_EOD!AL81</f>
        <v>47.09</v>
      </c>
      <c r="K81">
        <f>MES_EOD!AK81+MES_EOD!AL81</f>
        <v>5.49</v>
      </c>
      <c r="L81">
        <f>NDMC_EOD!AK81+NDMC_EOD!AL81</f>
        <v>27.41</v>
      </c>
      <c r="M81">
        <f>TPDDL_EOD!AK81+TPDDL_EOD!AL81</f>
        <v>65.66</v>
      </c>
      <c r="N81">
        <f t="shared" si="7"/>
        <v>239.62</v>
      </c>
      <c r="O81" s="154">
        <f t="shared" si="8"/>
        <v>2.0120000000000005</v>
      </c>
      <c r="P81">
        <v>94.75903113262666</v>
      </c>
      <c r="Q81">
        <v>47.485397212252735</v>
      </c>
      <c r="R81">
        <v>5.5360974876888411</v>
      </c>
      <c r="S81">
        <v>27.640151573324431</v>
      </c>
      <c r="T81">
        <v>66.21132259410733</v>
      </c>
      <c r="U81" s="156">
        <f t="shared" si="9"/>
        <v>241.63200000000001</v>
      </c>
      <c r="V81" s="154">
        <f t="shared" si="10"/>
        <v>0</v>
      </c>
      <c r="Y81">
        <f>BAWANA!AW81+BAWANA!AX81</f>
        <v>30.19</v>
      </c>
      <c r="Z81">
        <f>BAWANA!BD81+BAWANA!BE81</f>
        <v>30.19</v>
      </c>
      <c r="AA81">
        <f>BAWANA!X81+BAWANA!Y81</f>
        <v>30.19</v>
      </c>
      <c r="AB81">
        <f>BAWANA!AE81+BAWANA!AF81</f>
        <v>30.19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239.62</v>
      </c>
      <c r="E82">
        <f>BAWANA!AM82</f>
        <v>0</v>
      </c>
      <c r="F82">
        <f t="shared" si="11"/>
        <v>256</v>
      </c>
      <c r="G82">
        <f t="shared" si="12"/>
        <v>239.62</v>
      </c>
      <c r="H82" s="154"/>
      <c r="I82">
        <f>BRPL_EOD!AK82+BRPL_EOD!AL82</f>
        <v>93.97</v>
      </c>
      <c r="J82">
        <f>BYPL_EOD!AK82+BYPL_EOD!AL82</f>
        <v>47.09</v>
      </c>
      <c r="K82">
        <f>MES_EOD!AK82+MES_EOD!AL82</f>
        <v>5.49</v>
      </c>
      <c r="L82">
        <f>NDMC_EOD!AK82+NDMC_EOD!AL82</f>
        <v>27.41</v>
      </c>
      <c r="M82">
        <f>TPDDL_EOD!AK82+TPDDL_EOD!AL82</f>
        <v>65.66</v>
      </c>
      <c r="N82">
        <f t="shared" si="7"/>
        <v>239.62</v>
      </c>
      <c r="O82" s="154">
        <f t="shared" si="8"/>
        <v>0</v>
      </c>
      <c r="P82">
        <v>93.97</v>
      </c>
      <c r="Q82">
        <v>47.09</v>
      </c>
      <c r="R82">
        <v>5.49</v>
      </c>
      <c r="S82">
        <v>27.41</v>
      </c>
      <c r="T82">
        <v>65.66</v>
      </c>
      <c r="U82" s="156">
        <f t="shared" si="9"/>
        <v>239.62</v>
      </c>
      <c r="V82" s="154">
        <f t="shared" si="10"/>
        <v>0</v>
      </c>
      <c r="Y82">
        <f>BAWANA!AW82+BAWANA!AX82</f>
        <v>30.19</v>
      </c>
      <c r="Z82">
        <f>BAWANA!BD82+BAWANA!BE82</f>
        <v>30.19</v>
      </c>
      <c r="AA82">
        <f>BAWANA!X82+BAWANA!Y82</f>
        <v>30.19</v>
      </c>
      <c r="AB82">
        <f>BAWANA!AE82+BAWANA!AF82</f>
        <v>30.19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243.62</v>
      </c>
      <c r="E87">
        <f>BAWANA!AM87</f>
        <v>0</v>
      </c>
      <c r="F87">
        <f t="shared" si="11"/>
        <v>256</v>
      </c>
      <c r="G87">
        <f t="shared" si="12"/>
        <v>243.62</v>
      </c>
      <c r="H87" s="154"/>
      <c r="I87">
        <f>BRPL_EOD!AK87+BRPL_EOD!AL87</f>
        <v>95.54</v>
      </c>
      <c r="J87">
        <f>BYPL_EOD!AK87+BYPL_EOD!AL87</f>
        <v>47.88</v>
      </c>
      <c r="K87">
        <f>MES_EOD!AK87+MES_EOD!AL87</f>
        <v>5.59</v>
      </c>
      <c r="L87">
        <f>NDMC_EOD!AK87+NDMC_EOD!AL87</f>
        <v>27.87</v>
      </c>
      <c r="M87">
        <f>TPDDL_EOD!AK87+TPDDL_EOD!AL87</f>
        <v>66.75</v>
      </c>
      <c r="N87">
        <f t="shared" si="7"/>
        <v>243.63000000000002</v>
      </c>
      <c r="O87" s="154">
        <f t="shared" si="8"/>
        <v>-1.0000000000019327E-2</v>
      </c>
      <c r="P87">
        <v>95.536078479661782</v>
      </c>
      <c r="Q87">
        <v>47.878034724787589</v>
      </c>
      <c r="R87">
        <v>5.5897705537084921</v>
      </c>
      <c r="S87">
        <v>27.868856052210319</v>
      </c>
      <c r="T87">
        <v>66.747260189631817</v>
      </c>
      <c r="U87" s="156">
        <f t="shared" si="9"/>
        <v>243.61999999999998</v>
      </c>
      <c r="V87" s="154">
        <f t="shared" si="10"/>
        <v>0</v>
      </c>
      <c r="Y87">
        <f>BAWANA!AW87+BAWANA!AX87</f>
        <v>30.69</v>
      </c>
      <c r="Z87">
        <f>BAWANA!BD87+BAWANA!BE87</f>
        <v>30.69</v>
      </c>
      <c r="AA87">
        <f>BAWANA!X87+BAWANA!Y87</f>
        <v>30.69</v>
      </c>
      <c r="AB87">
        <f>BAWANA!AE87+BAWANA!AF87</f>
        <v>30.69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243.62</v>
      </c>
      <c r="E88">
        <f>BAWANA!AM88</f>
        <v>0</v>
      </c>
      <c r="F88">
        <f t="shared" si="11"/>
        <v>256</v>
      </c>
      <c r="G88">
        <f t="shared" si="12"/>
        <v>243.62</v>
      </c>
      <c r="H88" s="154"/>
      <c r="I88">
        <f>BRPL_EOD!AK88+BRPL_EOD!AL88</f>
        <v>95.54</v>
      </c>
      <c r="J88">
        <f>BYPL_EOD!AK88+BYPL_EOD!AL88</f>
        <v>47.88</v>
      </c>
      <c r="K88">
        <f>MES_EOD!AK88+MES_EOD!AL88</f>
        <v>5.59</v>
      </c>
      <c r="L88">
        <f>NDMC_EOD!AK88+NDMC_EOD!AL88</f>
        <v>27.87</v>
      </c>
      <c r="M88">
        <f>TPDDL_EOD!AK88+TPDDL_EOD!AL88</f>
        <v>66.75</v>
      </c>
      <c r="N88">
        <f t="shared" si="7"/>
        <v>243.63000000000002</v>
      </c>
      <c r="O88" s="154">
        <f t="shared" si="8"/>
        <v>-1.0000000000019327E-2</v>
      </c>
      <c r="P88">
        <v>95.536078479661782</v>
      </c>
      <c r="Q88">
        <v>47.878034724787589</v>
      </c>
      <c r="R88">
        <v>5.5897705537084921</v>
      </c>
      <c r="S88">
        <v>27.868856052210319</v>
      </c>
      <c r="T88">
        <v>66.747260189631817</v>
      </c>
      <c r="U88" s="156">
        <f t="shared" si="9"/>
        <v>243.61999999999998</v>
      </c>
      <c r="V88" s="154">
        <f t="shared" si="10"/>
        <v>0</v>
      </c>
      <c r="Y88">
        <f>BAWANA!AW88+BAWANA!AX88</f>
        <v>30.69</v>
      </c>
      <c r="Z88">
        <f>BAWANA!BD88+BAWANA!BE88</f>
        <v>30.69</v>
      </c>
      <c r="AA88">
        <f>BAWANA!X88+BAWANA!Y88</f>
        <v>30.69</v>
      </c>
      <c r="AB88">
        <f>BAWANA!AE88+BAWANA!AF88</f>
        <v>30.69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243.62</v>
      </c>
      <c r="E89">
        <f>BAWANA!AM89</f>
        <v>0</v>
      </c>
      <c r="F89">
        <f t="shared" si="11"/>
        <v>256</v>
      </c>
      <c r="G89">
        <f t="shared" si="12"/>
        <v>243.62</v>
      </c>
      <c r="H89" s="154"/>
      <c r="I89">
        <f>BRPL_EOD!AK89+BRPL_EOD!AL89</f>
        <v>95.54</v>
      </c>
      <c r="J89">
        <f>BYPL_EOD!AK89+BYPL_EOD!AL89</f>
        <v>47.88</v>
      </c>
      <c r="K89">
        <f>MES_EOD!AK89+MES_EOD!AL89</f>
        <v>5.59</v>
      </c>
      <c r="L89">
        <f>NDMC_EOD!AK89+NDMC_EOD!AL89</f>
        <v>27.87</v>
      </c>
      <c r="M89">
        <f>TPDDL_EOD!AK89+TPDDL_EOD!AL89</f>
        <v>66.75</v>
      </c>
      <c r="N89">
        <f t="shared" si="7"/>
        <v>243.63000000000002</v>
      </c>
      <c r="O89" s="154">
        <f t="shared" si="8"/>
        <v>-1.0000000000019327E-2</v>
      </c>
      <c r="P89">
        <v>95.536078479661782</v>
      </c>
      <c r="Q89">
        <v>47.878034724787589</v>
      </c>
      <c r="R89">
        <v>5.5897705537084921</v>
      </c>
      <c r="S89">
        <v>27.868856052210319</v>
      </c>
      <c r="T89">
        <v>66.747260189631817</v>
      </c>
      <c r="U89" s="156">
        <f t="shared" si="9"/>
        <v>243.61999999999998</v>
      </c>
      <c r="V89" s="154">
        <f t="shared" si="10"/>
        <v>0</v>
      </c>
      <c r="Y89">
        <f>BAWANA!AW89+BAWANA!AX89</f>
        <v>30.69</v>
      </c>
      <c r="Z89">
        <f>BAWANA!BD89+BAWANA!BE89</f>
        <v>30.69</v>
      </c>
      <c r="AA89">
        <f>BAWANA!X89+BAWANA!Y89</f>
        <v>30.69</v>
      </c>
      <c r="AB89">
        <f>BAWANA!AE89+BAWANA!AF89</f>
        <v>30.69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243.62</v>
      </c>
      <c r="E90">
        <f>BAWANA!AM90</f>
        <v>0</v>
      </c>
      <c r="F90">
        <f t="shared" si="11"/>
        <v>256</v>
      </c>
      <c r="G90">
        <f t="shared" si="12"/>
        <v>243.62</v>
      </c>
      <c r="H90" s="154"/>
      <c r="I90">
        <f>BRPL_EOD!AK90+BRPL_EOD!AL90</f>
        <v>95.54</v>
      </c>
      <c r="J90">
        <f>BYPL_EOD!AK90+BYPL_EOD!AL90</f>
        <v>47.88</v>
      </c>
      <c r="K90">
        <f>MES_EOD!AK90+MES_EOD!AL90</f>
        <v>5.59</v>
      </c>
      <c r="L90">
        <f>NDMC_EOD!AK90+NDMC_EOD!AL90</f>
        <v>27.87</v>
      </c>
      <c r="M90">
        <f>TPDDL_EOD!AK90+TPDDL_EOD!AL90</f>
        <v>66.75</v>
      </c>
      <c r="N90">
        <f t="shared" si="7"/>
        <v>243.63000000000002</v>
      </c>
      <c r="O90" s="154">
        <f t="shared" si="8"/>
        <v>-1.0000000000019327E-2</v>
      </c>
      <c r="P90">
        <v>95.536078479661782</v>
      </c>
      <c r="Q90">
        <v>47.878034724787589</v>
      </c>
      <c r="R90">
        <v>5.5897705537084921</v>
      </c>
      <c r="S90">
        <v>27.868856052210319</v>
      </c>
      <c r="T90">
        <v>66.747260189631817</v>
      </c>
      <c r="U90" s="156">
        <f t="shared" si="9"/>
        <v>243.61999999999998</v>
      </c>
      <c r="V90" s="154">
        <f t="shared" si="10"/>
        <v>0</v>
      </c>
      <c r="Y90">
        <f>BAWANA!AW90+BAWANA!AX90</f>
        <v>30.69</v>
      </c>
      <c r="Z90">
        <f>BAWANA!BD90+BAWANA!BE90</f>
        <v>30.69</v>
      </c>
      <c r="AA90">
        <f>BAWANA!X90+BAWANA!Y90</f>
        <v>30.69</v>
      </c>
      <c r="AB90">
        <f>BAWANA!AE90+BAWANA!AF90</f>
        <v>30.69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243.62</v>
      </c>
      <c r="E91">
        <f>BAWANA!AM91</f>
        <v>0</v>
      </c>
      <c r="F91">
        <f t="shared" si="11"/>
        <v>256</v>
      </c>
      <c r="G91">
        <f t="shared" si="12"/>
        <v>243.62</v>
      </c>
      <c r="H91" s="154"/>
      <c r="I91">
        <f>BRPL_EOD!AK91+BRPL_EOD!AL91</f>
        <v>95.54</v>
      </c>
      <c r="J91">
        <f>BYPL_EOD!AK91+BYPL_EOD!AL91</f>
        <v>47.88</v>
      </c>
      <c r="K91">
        <f>MES_EOD!AK91+MES_EOD!AL91</f>
        <v>5.59</v>
      </c>
      <c r="L91">
        <f>NDMC_EOD!AK91+NDMC_EOD!AL91</f>
        <v>27.87</v>
      </c>
      <c r="M91">
        <f>TPDDL_EOD!AK91+TPDDL_EOD!AL91</f>
        <v>66.75</v>
      </c>
      <c r="N91">
        <f t="shared" si="7"/>
        <v>243.63000000000002</v>
      </c>
      <c r="O91" s="154">
        <f t="shared" si="8"/>
        <v>-1.0000000000019327E-2</v>
      </c>
      <c r="P91">
        <v>95.536078479661782</v>
      </c>
      <c r="Q91">
        <v>47.878034724787589</v>
      </c>
      <c r="R91">
        <v>5.5897705537084921</v>
      </c>
      <c r="S91">
        <v>27.868856052210319</v>
      </c>
      <c r="T91">
        <v>66.747260189631817</v>
      </c>
      <c r="U91" s="156">
        <f t="shared" si="9"/>
        <v>243.61999999999998</v>
      </c>
      <c r="V91" s="154">
        <f t="shared" si="10"/>
        <v>0</v>
      </c>
      <c r="Y91">
        <f>BAWANA!AW91+BAWANA!AX91</f>
        <v>30.69</v>
      </c>
      <c r="Z91">
        <f>BAWANA!BD91+BAWANA!BE91</f>
        <v>30.69</v>
      </c>
      <c r="AA91">
        <f>BAWANA!X91+BAWANA!Y91</f>
        <v>30.69</v>
      </c>
      <c r="AB91">
        <f>BAWANA!AE91+BAWANA!AF91</f>
        <v>30.69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243.62</v>
      </c>
      <c r="E92">
        <f>BAWANA!AM92</f>
        <v>0</v>
      </c>
      <c r="F92">
        <f t="shared" si="11"/>
        <v>256</v>
      </c>
      <c r="G92">
        <f t="shared" si="12"/>
        <v>243.62</v>
      </c>
      <c r="H92" s="154"/>
      <c r="I92">
        <f>BRPL_EOD!AK92+BRPL_EOD!AL92</f>
        <v>95.54</v>
      </c>
      <c r="J92">
        <f>BYPL_EOD!AK92+BYPL_EOD!AL92</f>
        <v>47.88</v>
      </c>
      <c r="K92">
        <f>MES_EOD!AK92+MES_EOD!AL92</f>
        <v>5.59</v>
      </c>
      <c r="L92">
        <f>NDMC_EOD!AK92+NDMC_EOD!AL92</f>
        <v>27.87</v>
      </c>
      <c r="M92">
        <f>TPDDL_EOD!AK92+TPDDL_EOD!AL92</f>
        <v>66.75</v>
      </c>
      <c r="N92">
        <f t="shared" si="7"/>
        <v>243.63000000000002</v>
      </c>
      <c r="O92" s="154">
        <f t="shared" si="8"/>
        <v>-1.0000000000019327E-2</v>
      </c>
      <c r="P92">
        <v>95.536078479661782</v>
      </c>
      <c r="Q92">
        <v>47.878034724787589</v>
      </c>
      <c r="R92">
        <v>5.5897705537084921</v>
      </c>
      <c r="S92">
        <v>27.868856052210319</v>
      </c>
      <c r="T92">
        <v>66.747260189631817</v>
      </c>
      <c r="U92" s="156">
        <f t="shared" si="9"/>
        <v>243.61999999999998</v>
      </c>
      <c r="V92" s="154">
        <f t="shared" si="10"/>
        <v>0</v>
      </c>
      <c r="Y92">
        <f>BAWANA!AW92+BAWANA!AX92</f>
        <v>30.69</v>
      </c>
      <c r="Z92">
        <f>BAWANA!BD92+BAWANA!BE92</f>
        <v>30.69</v>
      </c>
      <c r="AA92">
        <f>BAWANA!X92+BAWANA!Y92</f>
        <v>30.69</v>
      </c>
      <c r="AB92">
        <f>BAWANA!AE92+BAWANA!AF92</f>
        <v>30.69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243.62</v>
      </c>
      <c r="E93">
        <f>BAWANA!AM93</f>
        <v>0</v>
      </c>
      <c r="F93">
        <f t="shared" si="11"/>
        <v>256</v>
      </c>
      <c r="G93">
        <f t="shared" si="12"/>
        <v>243.62</v>
      </c>
      <c r="H93" s="154"/>
      <c r="I93">
        <f>BRPL_EOD!AK93+BRPL_EOD!AL93</f>
        <v>95.54</v>
      </c>
      <c r="J93">
        <f>BYPL_EOD!AK93+BYPL_EOD!AL93</f>
        <v>47.88</v>
      </c>
      <c r="K93">
        <f>MES_EOD!AK93+MES_EOD!AL93</f>
        <v>5.59</v>
      </c>
      <c r="L93">
        <f>NDMC_EOD!AK93+NDMC_EOD!AL93</f>
        <v>27.87</v>
      </c>
      <c r="M93">
        <f>TPDDL_EOD!AK93+TPDDL_EOD!AL93</f>
        <v>66.75</v>
      </c>
      <c r="N93">
        <f t="shared" si="7"/>
        <v>243.63000000000002</v>
      </c>
      <c r="O93" s="154">
        <f t="shared" si="8"/>
        <v>-1.0000000000019327E-2</v>
      </c>
      <c r="P93">
        <v>95.536078479661782</v>
      </c>
      <c r="Q93">
        <v>47.878034724787589</v>
      </c>
      <c r="R93">
        <v>5.5897705537084921</v>
      </c>
      <c r="S93">
        <v>27.868856052210319</v>
      </c>
      <c r="T93">
        <v>66.747260189631817</v>
      </c>
      <c r="U93" s="156">
        <f t="shared" si="9"/>
        <v>243.61999999999998</v>
      </c>
      <c r="V93" s="154">
        <f t="shared" si="10"/>
        <v>0</v>
      </c>
      <c r="Y93">
        <f>BAWANA!AW93+BAWANA!AX93</f>
        <v>30.69</v>
      </c>
      <c r="Z93">
        <f>BAWANA!BD93+BAWANA!BE93</f>
        <v>30.69</v>
      </c>
      <c r="AA93">
        <f>BAWANA!X93+BAWANA!Y93</f>
        <v>30.69</v>
      </c>
      <c r="AB93">
        <f>BAWANA!AE93+BAWANA!AF93</f>
        <v>30.69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243.62</v>
      </c>
      <c r="E94">
        <f>BAWANA!AM94</f>
        <v>0</v>
      </c>
      <c r="F94">
        <f t="shared" si="11"/>
        <v>256</v>
      </c>
      <c r="G94">
        <f t="shared" si="12"/>
        <v>243.62</v>
      </c>
      <c r="H94" s="154"/>
      <c r="I94">
        <f>BRPL_EOD!AK94+BRPL_EOD!AL94</f>
        <v>95.54</v>
      </c>
      <c r="J94">
        <f>BYPL_EOD!AK94+BYPL_EOD!AL94</f>
        <v>47.88</v>
      </c>
      <c r="K94">
        <f>MES_EOD!AK94+MES_EOD!AL94</f>
        <v>5.59</v>
      </c>
      <c r="L94">
        <f>NDMC_EOD!AK94+NDMC_EOD!AL94</f>
        <v>27.87</v>
      </c>
      <c r="M94">
        <f>TPDDL_EOD!AK94+TPDDL_EOD!AL94</f>
        <v>66.75</v>
      </c>
      <c r="N94">
        <f t="shared" si="7"/>
        <v>243.63000000000002</v>
      </c>
      <c r="O94" s="154">
        <f t="shared" si="8"/>
        <v>-1.0000000000019327E-2</v>
      </c>
      <c r="P94">
        <v>95.536078479661782</v>
      </c>
      <c r="Q94">
        <v>47.878034724787589</v>
      </c>
      <c r="R94">
        <v>5.5897705537084921</v>
      </c>
      <c r="S94">
        <v>27.868856052210319</v>
      </c>
      <c r="T94">
        <v>66.747260189631817</v>
      </c>
      <c r="U94" s="156">
        <f t="shared" si="9"/>
        <v>243.61999999999998</v>
      </c>
      <c r="V94" s="154">
        <f t="shared" si="10"/>
        <v>0</v>
      </c>
      <c r="Y94">
        <f>BAWANA!AW94+BAWANA!AX94</f>
        <v>30.69</v>
      </c>
      <c r="Z94">
        <f>BAWANA!BD94+BAWANA!BE94</f>
        <v>30.69</v>
      </c>
      <c r="AA94">
        <f>BAWANA!X94+BAWANA!Y94</f>
        <v>30.69</v>
      </c>
      <c r="AB94">
        <f>BAWANA!AE94+BAWANA!AF94</f>
        <v>30.69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243.62</v>
      </c>
      <c r="E95">
        <f>BAWANA!AM95</f>
        <v>0</v>
      </c>
      <c r="F95">
        <f t="shared" si="11"/>
        <v>256</v>
      </c>
      <c r="G95">
        <f t="shared" si="12"/>
        <v>243.62</v>
      </c>
      <c r="H95" s="154"/>
      <c r="I95">
        <f>BRPL_EOD!AK95+BRPL_EOD!AL95</f>
        <v>95.54</v>
      </c>
      <c r="J95">
        <f>BYPL_EOD!AK95+BYPL_EOD!AL95</f>
        <v>47.88</v>
      </c>
      <c r="K95">
        <f>MES_EOD!AK95+MES_EOD!AL95</f>
        <v>5.59</v>
      </c>
      <c r="L95">
        <f>NDMC_EOD!AK95+NDMC_EOD!AL95</f>
        <v>27.87</v>
      </c>
      <c r="M95">
        <f>TPDDL_EOD!AK95+TPDDL_EOD!AL95</f>
        <v>66.75</v>
      </c>
      <c r="N95">
        <f t="shared" si="7"/>
        <v>243.63000000000002</v>
      </c>
      <c r="O95" s="154">
        <f t="shared" si="8"/>
        <v>-1.0000000000019327E-2</v>
      </c>
      <c r="P95">
        <v>95.536078479661782</v>
      </c>
      <c r="Q95">
        <v>47.878034724787589</v>
      </c>
      <c r="R95">
        <v>5.5897705537084921</v>
      </c>
      <c r="S95">
        <v>27.868856052210319</v>
      </c>
      <c r="T95">
        <v>66.747260189631817</v>
      </c>
      <c r="U95" s="156">
        <f t="shared" si="9"/>
        <v>243.61999999999998</v>
      </c>
      <c r="V95" s="154">
        <f t="shared" si="10"/>
        <v>0</v>
      </c>
      <c r="Y95">
        <f>BAWANA!AW95+BAWANA!AX95</f>
        <v>30.69</v>
      </c>
      <c r="Z95">
        <f>BAWANA!BD95+BAWANA!BE95</f>
        <v>30.69</v>
      </c>
      <c r="AA95">
        <f>BAWANA!X95+BAWANA!Y95</f>
        <v>30.69</v>
      </c>
      <c r="AB95">
        <f>BAWANA!AE95+BAWANA!AF95</f>
        <v>30.69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243.62</v>
      </c>
      <c r="E96">
        <f>BAWANA!AM96</f>
        <v>0</v>
      </c>
      <c r="F96">
        <f t="shared" si="11"/>
        <v>256</v>
      </c>
      <c r="G96">
        <f t="shared" si="12"/>
        <v>243.62</v>
      </c>
      <c r="H96" s="154"/>
      <c r="I96">
        <f>BRPL_EOD!AK96+BRPL_EOD!AL96</f>
        <v>95.54</v>
      </c>
      <c r="J96">
        <f>BYPL_EOD!AK96+BYPL_EOD!AL96</f>
        <v>47.88</v>
      </c>
      <c r="K96">
        <f>MES_EOD!AK96+MES_EOD!AL96</f>
        <v>5.59</v>
      </c>
      <c r="L96">
        <f>NDMC_EOD!AK96+NDMC_EOD!AL96</f>
        <v>27.87</v>
      </c>
      <c r="M96">
        <f>TPDDL_EOD!AK96+TPDDL_EOD!AL96</f>
        <v>66.75</v>
      </c>
      <c r="N96">
        <f t="shared" si="7"/>
        <v>243.63000000000002</v>
      </c>
      <c r="O96" s="154">
        <f t="shared" si="8"/>
        <v>-1.0000000000019327E-2</v>
      </c>
      <c r="P96">
        <v>95.536078479661782</v>
      </c>
      <c r="Q96">
        <v>47.878034724787589</v>
      </c>
      <c r="R96">
        <v>5.5897705537084921</v>
      </c>
      <c r="S96">
        <v>27.868856052210319</v>
      </c>
      <c r="T96">
        <v>66.747260189631817</v>
      </c>
      <c r="U96" s="156">
        <f t="shared" si="9"/>
        <v>243.61999999999998</v>
      </c>
      <c r="V96" s="154">
        <f t="shared" si="10"/>
        <v>0</v>
      </c>
      <c r="Y96">
        <f>BAWANA!AW96+BAWANA!AX96</f>
        <v>30.69</v>
      </c>
      <c r="Z96">
        <f>BAWANA!BD96+BAWANA!BE96</f>
        <v>30.69</v>
      </c>
      <c r="AA96">
        <f>BAWANA!X96+BAWANA!Y96</f>
        <v>30.69</v>
      </c>
      <c r="AB96">
        <f>BAWANA!AE96+BAWANA!AF96</f>
        <v>30.69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243.62</v>
      </c>
      <c r="E97">
        <f>BAWANA!AM97</f>
        <v>0</v>
      </c>
      <c r="F97">
        <f t="shared" si="11"/>
        <v>256</v>
      </c>
      <c r="G97">
        <f t="shared" si="12"/>
        <v>243.62</v>
      </c>
      <c r="H97" s="154"/>
      <c r="I97">
        <f>BRPL_EOD!AK97+BRPL_EOD!AL97</f>
        <v>95.54</v>
      </c>
      <c r="J97">
        <f>BYPL_EOD!AK97+BYPL_EOD!AL97</f>
        <v>47.88</v>
      </c>
      <c r="K97">
        <f>MES_EOD!AK97+MES_EOD!AL97</f>
        <v>5.59</v>
      </c>
      <c r="L97">
        <f>NDMC_EOD!AK97+NDMC_EOD!AL97</f>
        <v>27.87</v>
      </c>
      <c r="M97">
        <f>TPDDL_EOD!AK97+TPDDL_EOD!AL97</f>
        <v>66.75</v>
      </c>
      <c r="N97">
        <f t="shared" si="7"/>
        <v>243.63000000000002</v>
      </c>
      <c r="O97" s="154">
        <f t="shared" si="8"/>
        <v>-1.0000000000019327E-2</v>
      </c>
      <c r="P97">
        <v>95.536078479661782</v>
      </c>
      <c r="Q97">
        <v>47.878034724787589</v>
      </c>
      <c r="R97">
        <v>5.5897705537084921</v>
      </c>
      <c r="S97">
        <v>27.868856052210319</v>
      </c>
      <c r="T97">
        <v>66.747260189631817</v>
      </c>
      <c r="U97" s="156">
        <f t="shared" si="9"/>
        <v>243.61999999999998</v>
      </c>
      <c r="V97" s="154">
        <f t="shared" si="10"/>
        <v>0</v>
      </c>
      <c r="Y97">
        <f>BAWANA!AW97+BAWANA!AX97</f>
        <v>30.69</v>
      </c>
      <c r="Z97">
        <f>BAWANA!BD97+BAWANA!BE97</f>
        <v>30.69</v>
      </c>
      <c r="AA97">
        <f>BAWANA!X97+BAWANA!Y97</f>
        <v>30.69</v>
      </c>
      <c r="AB97">
        <f>BAWANA!AE97+BAWANA!AF97</f>
        <v>30.69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243.62</v>
      </c>
      <c r="E98">
        <f>BAWANA!AM98</f>
        <v>0</v>
      </c>
      <c r="F98">
        <f t="shared" si="11"/>
        <v>256</v>
      </c>
      <c r="G98">
        <f t="shared" si="12"/>
        <v>243.62</v>
      </c>
      <c r="H98" s="154"/>
      <c r="I98">
        <f>BRPL_EOD!AK98+BRPL_EOD!AL98</f>
        <v>95.54</v>
      </c>
      <c r="J98">
        <f>BYPL_EOD!AK98+BYPL_EOD!AL98</f>
        <v>47.88</v>
      </c>
      <c r="K98">
        <f>MES_EOD!AK98+MES_EOD!AL98</f>
        <v>5.59</v>
      </c>
      <c r="L98">
        <f>NDMC_EOD!AK98+NDMC_EOD!AL98</f>
        <v>27.87</v>
      </c>
      <c r="M98">
        <f>TPDDL_EOD!AK98+TPDDL_EOD!AL98</f>
        <v>66.75</v>
      </c>
      <c r="N98">
        <f t="shared" si="7"/>
        <v>243.63000000000002</v>
      </c>
      <c r="O98" s="154">
        <f t="shared" si="8"/>
        <v>-1.0000000000019327E-2</v>
      </c>
      <c r="P98">
        <v>95.536078479661782</v>
      </c>
      <c r="Q98">
        <v>47.878034724787589</v>
      </c>
      <c r="R98">
        <v>5.5897705537084921</v>
      </c>
      <c r="S98">
        <v>27.868856052210319</v>
      </c>
      <c r="T98">
        <v>66.747260189631817</v>
      </c>
      <c r="U98" s="156">
        <f t="shared" si="9"/>
        <v>243.61999999999998</v>
      </c>
      <c r="V98" s="154">
        <f t="shared" si="10"/>
        <v>0</v>
      </c>
      <c r="Y98">
        <f>BAWANA!AW98+BAWANA!AX98</f>
        <v>30.69</v>
      </c>
      <c r="Z98">
        <f>BAWANA!BD98+BAWANA!BE98</f>
        <v>30.69</v>
      </c>
      <c r="AA98">
        <f>BAWANA!X98+BAWANA!Y98</f>
        <v>30.69</v>
      </c>
      <c r="AB98">
        <f>BAWANA!AE98+BAWANA!AF98</f>
        <v>30.69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5.7479824999999964</v>
      </c>
      <c r="E99" s="156">
        <f t="shared" si="14"/>
        <v>0</v>
      </c>
      <c r="F99" s="156">
        <f t="shared" si="14"/>
        <v>6.1440000000000001</v>
      </c>
      <c r="G99" s="156">
        <f t="shared" si="14"/>
        <v>5.7479824999999964</v>
      </c>
      <c r="H99" s="156"/>
      <c r="I99" s="156">
        <f t="shared" si="14"/>
        <v>2.1803300000000014</v>
      </c>
      <c r="J99" s="156">
        <f t="shared" si="14"/>
        <v>1.1784100000000013</v>
      </c>
      <c r="K99" s="156">
        <f t="shared" si="14"/>
        <v>0.13743999999999998</v>
      </c>
      <c r="L99" s="156">
        <f t="shared" si="14"/>
        <v>0.68597499999999867</v>
      </c>
      <c r="M99" s="156">
        <f t="shared" si="14"/>
        <v>1.5646750000000011</v>
      </c>
      <c r="N99" s="156">
        <f t="shared" si="14"/>
        <v>5.746830000000001</v>
      </c>
      <c r="O99" s="156">
        <f t="shared" si="14"/>
        <v>1.1524999999999465E-3</v>
      </c>
      <c r="P99" s="156">
        <f t="shared" si="14"/>
        <v>2.1807835374286793</v>
      </c>
      <c r="Q99" s="156">
        <f t="shared" si="14"/>
        <v>1.1786331476120575</v>
      </c>
      <c r="R99" s="156">
        <f t="shared" si="14"/>
        <v>0.13746647393419967</v>
      </c>
      <c r="S99" s="156">
        <f t="shared" si="14"/>
        <v>0.6861073700239787</v>
      </c>
      <c r="T99" s="156">
        <f t="shared" si="14"/>
        <v>1.5649919710010847</v>
      </c>
      <c r="U99" s="156">
        <f t="shared" si="14"/>
        <v>5.7479824999999973</v>
      </c>
      <c r="V99" s="156">
        <f t="shared" si="10"/>
        <v>0</v>
      </c>
      <c r="Y99" s="156">
        <f>SUM(Y3:Y98)/4000</f>
        <v>0.67755250000000045</v>
      </c>
      <c r="Z99" s="156">
        <f t="shared" ref="Z99:AD99" si="15">SUM(Z3:Z98)/4000</f>
        <v>0.59917750000000036</v>
      </c>
      <c r="AA99" s="156">
        <f t="shared" si="15"/>
        <v>0.67755250000000045</v>
      </c>
      <c r="AB99" s="156">
        <f t="shared" si="15"/>
        <v>0.59917750000000036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27.741</v>
      </c>
      <c r="AE3">
        <v>49.436556000000003</v>
      </c>
      <c r="AF3">
        <v>8.8740000000000006</v>
      </c>
      <c r="AG3">
        <v>37.486800000000002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5.2786799999999996</v>
      </c>
      <c r="AN3">
        <v>0.93737000000000004</v>
      </c>
      <c r="AO3">
        <v>28.812000000000001</v>
      </c>
      <c r="AP3">
        <v>12.9381</v>
      </c>
      <c r="AQ3">
        <v>62.244</v>
      </c>
      <c r="AR3">
        <v>32.688360000000003</v>
      </c>
      <c r="AS3">
        <v>0</v>
      </c>
      <c r="AT3">
        <v>14.007999999999999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75.47</v>
      </c>
      <c r="BA3">
        <f>SUM(B3:AZ3)</f>
        <v>2820.4957279999999</v>
      </c>
      <c r="BD3">
        <v>24.07</v>
      </c>
      <c r="BE3">
        <v>3.81</v>
      </c>
      <c r="BF3">
        <v>0.84</v>
      </c>
      <c r="BG3">
        <v>4.0599999999999996</v>
      </c>
      <c r="BH3">
        <v>5.81</v>
      </c>
      <c r="BI3">
        <v>7.17</v>
      </c>
      <c r="BJ3">
        <v>2.73</v>
      </c>
      <c r="BK3">
        <v>3.71</v>
      </c>
      <c r="BL3">
        <v>0.85</v>
      </c>
      <c r="BM3">
        <v>0</v>
      </c>
      <c r="BN3">
        <v>0.5</v>
      </c>
      <c r="BO3">
        <v>11.99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75.47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27.741</v>
      </c>
      <c r="AE4">
        <v>49.436556000000003</v>
      </c>
      <c r="AF4">
        <v>8.8740000000000006</v>
      </c>
      <c r="AG4">
        <v>37.486800000000002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5.2786799999999996</v>
      </c>
      <c r="AN4">
        <v>0.93737000000000004</v>
      </c>
      <c r="AO4">
        <v>28.812000000000001</v>
      </c>
      <c r="AP4">
        <v>12.9381</v>
      </c>
      <c r="AQ4">
        <v>62.244</v>
      </c>
      <c r="AR4">
        <v>32.688360000000003</v>
      </c>
      <c r="AS4">
        <v>0</v>
      </c>
      <c r="AT4">
        <v>14.007999999999999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75.47</v>
      </c>
      <c r="BA4">
        <f t="shared" ref="BA4:BA67" si="1">SUM(B4:AZ4)</f>
        <v>2820.4957279999999</v>
      </c>
      <c r="BD4">
        <v>24.07</v>
      </c>
      <c r="BE4">
        <v>3.81</v>
      </c>
      <c r="BF4">
        <v>0.84</v>
      </c>
      <c r="BG4">
        <v>4.0599999999999996</v>
      </c>
      <c r="BH4">
        <v>5.81</v>
      </c>
      <c r="BI4">
        <v>7.17</v>
      </c>
      <c r="BJ4">
        <v>2.73</v>
      </c>
      <c r="BK4">
        <v>3.71</v>
      </c>
      <c r="BL4">
        <v>0.85</v>
      </c>
      <c r="BM4">
        <v>0</v>
      </c>
      <c r="BN4">
        <v>0.5</v>
      </c>
      <c r="BO4">
        <v>11.99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75.47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39.164999999999999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27.741</v>
      </c>
      <c r="AE5">
        <v>49.436556000000003</v>
      </c>
      <c r="AF5">
        <v>8.8740000000000006</v>
      </c>
      <c r="AG5">
        <v>37.486800000000002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32.688360000000003</v>
      </c>
      <c r="AS5">
        <v>0</v>
      </c>
      <c r="AT5">
        <v>14.007999999999999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75.47</v>
      </c>
      <c r="BA5">
        <f t="shared" si="1"/>
        <v>2828.7255319999995</v>
      </c>
      <c r="BD5">
        <v>24.07</v>
      </c>
      <c r="BE5">
        <v>3.81</v>
      </c>
      <c r="BF5">
        <v>0.84</v>
      </c>
      <c r="BG5">
        <v>4.0599999999999996</v>
      </c>
      <c r="BH5">
        <v>5.81</v>
      </c>
      <c r="BI5">
        <v>7.17</v>
      </c>
      <c r="BJ5">
        <v>2.73</v>
      </c>
      <c r="BK5">
        <v>3.71</v>
      </c>
      <c r="BL5">
        <v>0.85</v>
      </c>
      <c r="BM5">
        <v>0</v>
      </c>
      <c r="BN5">
        <v>0.5</v>
      </c>
      <c r="BO5">
        <v>11.99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75.47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39.164999999999999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27.741</v>
      </c>
      <c r="AE6">
        <v>49.436556000000003</v>
      </c>
      <c r="AF6">
        <v>8.8740000000000006</v>
      </c>
      <c r="AG6">
        <v>37.486800000000002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32.688360000000003</v>
      </c>
      <c r="AS6">
        <v>0</v>
      </c>
      <c r="AT6">
        <v>14.007999999999999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75.47</v>
      </c>
      <c r="BA6">
        <f t="shared" si="1"/>
        <v>2813.1645319999993</v>
      </c>
      <c r="BD6">
        <v>24.07</v>
      </c>
      <c r="BE6">
        <v>3.81</v>
      </c>
      <c r="BF6">
        <v>0.84</v>
      </c>
      <c r="BG6">
        <v>4.0599999999999996</v>
      </c>
      <c r="BH6">
        <v>5.81</v>
      </c>
      <c r="BI6">
        <v>7.17</v>
      </c>
      <c r="BJ6">
        <v>2.73</v>
      </c>
      <c r="BK6">
        <v>3.71</v>
      </c>
      <c r="BL6">
        <v>0.85</v>
      </c>
      <c r="BM6">
        <v>0</v>
      </c>
      <c r="BN6">
        <v>0.5</v>
      </c>
      <c r="BO6">
        <v>11.99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75.47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39.164999999999999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27.741</v>
      </c>
      <c r="AE7">
        <v>49.436556000000003</v>
      </c>
      <c r="AF7">
        <v>8.8740000000000006</v>
      </c>
      <c r="AG7">
        <v>37.486800000000002</v>
      </c>
      <c r="AH7">
        <v>152.94049999999999</v>
      </c>
      <c r="AI7">
        <v>14.003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32.688360000000003</v>
      </c>
      <c r="AS7">
        <v>0</v>
      </c>
      <c r="AT7">
        <v>14.007999999999999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75.47</v>
      </c>
      <c r="BA7">
        <f t="shared" si="1"/>
        <v>2813.1645319999993</v>
      </c>
      <c r="BD7">
        <v>24.07</v>
      </c>
      <c r="BE7">
        <v>3.81</v>
      </c>
      <c r="BF7">
        <v>0.84</v>
      </c>
      <c r="BG7">
        <v>4.0599999999999996</v>
      </c>
      <c r="BH7">
        <v>5.81</v>
      </c>
      <c r="BI7">
        <v>7.17</v>
      </c>
      <c r="BJ7">
        <v>2.73</v>
      </c>
      <c r="BK7">
        <v>3.71</v>
      </c>
      <c r="BL7">
        <v>0.85</v>
      </c>
      <c r="BM7">
        <v>0</v>
      </c>
      <c r="BN7">
        <v>0.5</v>
      </c>
      <c r="BO7">
        <v>11.99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75.47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39.164999999999999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27.741</v>
      </c>
      <c r="AE8">
        <v>49.436556000000003</v>
      </c>
      <c r="AF8">
        <v>8.8740000000000006</v>
      </c>
      <c r="AG8">
        <v>37.486800000000002</v>
      </c>
      <c r="AH8">
        <v>152.94049999999999</v>
      </c>
      <c r="AI8">
        <v>14.003</v>
      </c>
      <c r="AJ8">
        <v>0</v>
      </c>
      <c r="AK8">
        <v>50.252400000000002</v>
      </c>
      <c r="AL8">
        <v>79.364599999999996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32.688360000000003</v>
      </c>
      <c r="AS8">
        <v>0</v>
      </c>
      <c r="AT8">
        <v>14.007999999999999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75.47</v>
      </c>
      <c r="BA8">
        <f t="shared" si="1"/>
        <v>2813.1645319999993</v>
      </c>
      <c r="BD8">
        <v>24.07</v>
      </c>
      <c r="BE8">
        <v>3.81</v>
      </c>
      <c r="BF8">
        <v>0.84</v>
      </c>
      <c r="BG8">
        <v>4.0599999999999996</v>
      </c>
      <c r="BH8">
        <v>5.81</v>
      </c>
      <c r="BI8">
        <v>7.17</v>
      </c>
      <c r="BJ8">
        <v>2.73</v>
      </c>
      <c r="BK8">
        <v>3.71</v>
      </c>
      <c r="BL8">
        <v>0.85</v>
      </c>
      <c r="BM8">
        <v>0</v>
      </c>
      <c r="BN8">
        <v>0.5</v>
      </c>
      <c r="BO8">
        <v>11.99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75.47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39.164999999999999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27.741</v>
      </c>
      <c r="AE9">
        <v>49.436556000000003</v>
      </c>
      <c r="AF9">
        <v>8.8740000000000006</v>
      </c>
      <c r="AG9">
        <v>37.486800000000002</v>
      </c>
      <c r="AH9">
        <v>152.94049999999999</v>
      </c>
      <c r="AI9">
        <v>14.003</v>
      </c>
      <c r="AJ9">
        <v>0</v>
      </c>
      <c r="AK9">
        <v>50.252400000000002</v>
      </c>
      <c r="AL9">
        <v>79.364599999999996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46.368000000000002</v>
      </c>
      <c r="AR9">
        <v>31.897383000000001</v>
      </c>
      <c r="AS9">
        <v>0</v>
      </c>
      <c r="AT9">
        <v>14.007999999999999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75.47</v>
      </c>
      <c r="BA9">
        <f t="shared" si="1"/>
        <v>2812.0585549999992</v>
      </c>
      <c r="BD9">
        <v>24.07</v>
      </c>
      <c r="BE9">
        <v>3.81</v>
      </c>
      <c r="BF9">
        <v>0.84</v>
      </c>
      <c r="BG9">
        <v>4.0599999999999996</v>
      </c>
      <c r="BH9">
        <v>5.81</v>
      </c>
      <c r="BI9">
        <v>7.17</v>
      </c>
      <c r="BJ9">
        <v>2.73</v>
      </c>
      <c r="BK9">
        <v>3.71</v>
      </c>
      <c r="BL9">
        <v>0.85</v>
      </c>
      <c r="BM9">
        <v>0</v>
      </c>
      <c r="BN9">
        <v>0.5</v>
      </c>
      <c r="BO9">
        <v>11.99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75.47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39.164999999999999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27.741</v>
      </c>
      <c r="AE10">
        <v>49.436556000000003</v>
      </c>
      <c r="AF10">
        <v>8.8740000000000006</v>
      </c>
      <c r="AG10">
        <v>37.486800000000002</v>
      </c>
      <c r="AH10">
        <v>152.94049999999999</v>
      </c>
      <c r="AI10">
        <v>14.003</v>
      </c>
      <c r="AJ10">
        <v>0</v>
      </c>
      <c r="AK10">
        <v>50.252400000000002</v>
      </c>
      <c r="AL10">
        <v>79.364599999999996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46.368000000000002</v>
      </c>
      <c r="AR10">
        <v>31.897383000000001</v>
      </c>
      <c r="AS10">
        <v>0</v>
      </c>
      <c r="AT10">
        <v>14.007999999999999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75.47</v>
      </c>
      <c r="BA10">
        <f t="shared" si="1"/>
        <v>2812.0585549999992</v>
      </c>
      <c r="BD10">
        <v>24.07</v>
      </c>
      <c r="BE10">
        <v>3.81</v>
      </c>
      <c r="BF10">
        <v>0.84</v>
      </c>
      <c r="BG10">
        <v>4.0599999999999996</v>
      </c>
      <c r="BH10">
        <v>5.81</v>
      </c>
      <c r="BI10">
        <v>7.17</v>
      </c>
      <c r="BJ10">
        <v>2.73</v>
      </c>
      <c r="BK10">
        <v>3.71</v>
      </c>
      <c r="BL10">
        <v>0.85</v>
      </c>
      <c r="BM10">
        <v>0</v>
      </c>
      <c r="BN10">
        <v>0.5</v>
      </c>
      <c r="BO10">
        <v>11.99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75.47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39.164999999999999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42.14808</v>
      </c>
      <c r="AB11">
        <v>39.510120000000001</v>
      </c>
      <c r="AC11">
        <v>19.35568</v>
      </c>
      <c r="AD11">
        <v>27.741</v>
      </c>
      <c r="AE11">
        <v>49.436556000000003</v>
      </c>
      <c r="AF11">
        <v>8.8740000000000006</v>
      </c>
      <c r="AG11">
        <v>37.486800000000002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5.2786799999999996</v>
      </c>
      <c r="AN11">
        <v>0.93737000000000004</v>
      </c>
      <c r="AO11">
        <v>28.812000000000001</v>
      </c>
      <c r="AP11">
        <v>12.9381</v>
      </c>
      <c r="AQ11">
        <v>44.414999999999999</v>
      </c>
      <c r="AR11">
        <v>29.5944</v>
      </c>
      <c r="AS11">
        <v>0</v>
      </c>
      <c r="AT11">
        <v>14.007999999999999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75.849999999999994</v>
      </c>
      <c r="BA11">
        <f t="shared" si="1"/>
        <v>2798.4754439999992</v>
      </c>
      <c r="BD11">
        <v>25.43</v>
      </c>
      <c r="BE11">
        <v>3.72</v>
      </c>
      <c r="BF11">
        <v>0.88</v>
      </c>
      <c r="BG11">
        <v>3.94</v>
      </c>
      <c r="BH11">
        <v>5.63</v>
      </c>
      <c r="BI11">
        <v>7.03</v>
      </c>
      <c r="BJ11">
        <v>2.8</v>
      </c>
      <c r="BK11">
        <v>3.71</v>
      </c>
      <c r="BL11">
        <v>0.81</v>
      </c>
      <c r="BM11">
        <v>0</v>
      </c>
      <c r="BN11">
        <v>0.48</v>
      </c>
      <c r="BO11">
        <v>11.7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75.849999999999994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39.164999999999999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42.14808</v>
      </c>
      <c r="AB12">
        <v>39.510120000000001</v>
      </c>
      <c r="AC12">
        <v>19.35568</v>
      </c>
      <c r="AD12">
        <v>27.741</v>
      </c>
      <c r="AE12">
        <v>49.436556000000003</v>
      </c>
      <c r="AF12">
        <v>8.8740000000000006</v>
      </c>
      <c r="AG12">
        <v>37.486800000000002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5.2786799999999996</v>
      </c>
      <c r="AN12">
        <v>0.93737000000000004</v>
      </c>
      <c r="AO12">
        <v>28.812000000000001</v>
      </c>
      <c r="AP12">
        <v>12.9381</v>
      </c>
      <c r="AQ12">
        <v>44.414999999999999</v>
      </c>
      <c r="AR12">
        <v>29.5944</v>
      </c>
      <c r="AS12">
        <v>0</v>
      </c>
      <c r="AT12">
        <v>14.007999999999999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75.849999999999994</v>
      </c>
      <c r="BA12">
        <f t="shared" si="1"/>
        <v>2798.4754439999992</v>
      </c>
      <c r="BD12">
        <v>25.43</v>
      </c>
      <c r="BE12">
        <v>3.72</v>
      </c>
      <c r="BF12">
        <v>0.88</v>
      </c>
      <c r="BG12">
        <v>3.94</v>
      </c>
      <c r="BH12">
        <v>5.63</v>
      </c>
      <c r="BI12">
        <v>7.03</v>
      </c>
      <c r="BJ12">
        <v>2.8</v>
      </c>
      <c r="BK12">
        <v>3.71</v>
      </c>
      <c r="BL12">
        <v>0.81</v>
      </c>
      <c r="BM12">
        <v>0</v>
      </c>
      <c r="BN12">
        <v>0.48</v>
      </c>
      <c r="BO12">
        <v>11.7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75.849999999999994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39.164999999999999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28.09872</v>
      </c>
      <c r="AB13">
        <v>39.510120000000001</v>
      </c>
      <c r="AC13">
        <v>19.35568</v>
      </c>
      <c r="AD13">
        <v>27.741</v>
      </c>
      <c r="AE13">
        <v>49.436556000000003</v>
      </c>
      <c r="AF13">
        <v>8.8740000000000006</v>
      </c>
      <c r="AG13">
        <v>37.486800000000002</v>
      </c>
      <c r="AH13">
        <v>152.94049999999999</v>
      </c>
      <c r="AI13">
        <v>14.003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28.812000000000001</v>
      </c>
      <c r="AP13">
        <v>12.9381</v>
      </c>
      <c r="AQ13">
        <v>44.414999999999999</v>
      </c>
      <c r="AR13">
        <v>29.5944</v>
      </c>
      <c r="AS13">
        <v>0</v>
      </c>
      <c r="AT13">
        <v>14.007999999999999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75.849999999999994</v>
      </c>
      <c r="BA13">
        <f t="shared" si="1"/>
        <v>2784.4260839999993</v>
      </c>
      <c r="BD13">
        <v>25.43</v>
      </c>
      <c r="BE13">
        <v>3.72</v>
      </c>
      <c r="BF13">
        <v>0.88</v>
      </c>
      <c r="BG13">
        <v>3.94</v>
      </c>
      <c r="BH13">
        <v>5.63</v>
      </c>
      <c r="BI13">
        <v>7.03</v>
      </c>
      <c r="BJ13">
        <v>2.8</v>
      </c>
      <c r="BK13">
        <v>3.71</v>
      </c>
      <c r="BL13">
        <v>0.81</v>
      </c>
      <c r="BM13">
        <v>0</v>
      </c>
      <c r="BN13">
        <v>0.48</v>
      </c>
      <c r="BO13">
        <v>11.7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75.849999999999994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39.164999999999999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28.09872</v>
      </c>
      <c r="AB14">
        <v>39.510120000000001</v>
      </c>
      <c r="AC14">
        <v>19.35568</v>
      </c>
      <c r="AD14">
        <v>27.741</v>
      </c>
      <c r="AE14">
        <v>49.436556000000003</v>
      </c>
      <c r="AF14">
        <v>8.8740000000000006</v>
      </c>
      <c r="AG14">
        <v>37.486800000000002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28.812000000000001</v>
      </c>
      <c r="AP14">
        <v>12.9381</v>
      </c>
      <c r="AQ14">
        <v>29.61</v>
      </c>
      <c r="AR14">
        <v>31.897383000000001</v>
      </c>
      <c r="AS14">
        <v>0</v>
      </c>
      <c r="AT14">
        <v>14.007999999999999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75.849999999999994</v>
      </c>
      <c r="BA14">
        <f t="shared" si="1"/>
        <v>2771.9240669999995</v>
      </c>
      <c r="BD14">
        <v>25.43</v>
      </c>
      <c r="BE14">
        <v>3.72</v>
      </c>
      <c r="BF14">
        <v>0.88</v>
      </c>
      <c r="BG14">
        <v>3.94</v>
      </c>
      <c r="BH14">
        <v>5.63</v>
      </c>
      <c r="BI14">
        <v>7.03</v>
      </c>
      <c r="BJ14">
        <v>2.8</v>
      </c>
      <c r="BK14">
        <v>3.71</v>
      </c>
      <c r="BL14">
        <v>0.81</v>
      </c>
      <c r="BM14">
        <v>0</v>
      </c>
      <c r="BN14">
        <v>0.48</v>
      </c>
      <c r="BO14">
        <v>11.7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75.849999999999994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39.164999999999999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28.09872</v>
      </c>
      <c r="AB15">
        <v>39.510120000000001</v>
      </c>
      <c r="AC15">
        <v>19.35568</v>
      </c>
      <c r="AD15">
        <v>27.741</v>
      </c>
      <c r="AE15">
        <v>49.436556000000003</v>
      </c>
      <c r="AF15">
        <v>8.8740000000000006</v>
      </c>
      <c r="AG15">
        <v>37.486800000000002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4.2122799999999998</v>
      </c>
      <c r="AN15">
        <v>0.93737000000000004</v>
      </c>
      <c r="AO15">
        <v>28.812000000000001</v>
      </c>
      <c r="AP15">
        <v>11.529</v>
      </c>
      <c r="AQ15">
        <v>29.61</v>
      </c>
      <c r="AR15">
        <v>31.897383000000001</v>
      </c>
      <c r="AS15">
        <v>0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75.849999999999994</v>
      </c>
      <c r="BA15">
        <f t="shared" si="1"/>
        <v>2769.4485669999999</v>
      </c>
      <c r="BD15">
        <v>25.43</v>
      </c>
      <c r="BE15">
        <v>3.72</v>
      </c>
      <c r="BF15">
        <v>0.88</v>
      </c>
      <c r="BG15">
        <v>3.94</v>
      </c>
      <c r="BH15">
        <v>5.63</v>
      </c>
      <c r="BI15">
        <v>7.03</v>
      </c>
      <c r="BJ15">
        <v>2.8</v>
      </c>
      <c r="BK15">
        <v>3.71</v>
      </c>
      <c r="BL15">
        <v>0.81</v>
      </c>
      <c r="BM15">
        <v>0</v>
      </c>
      <c r="BN15">
        <v>0.48</v>
      </c>
      <c r="BO15">
        <v>11.7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75.849999999999994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39.164999999999999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28.09872</v>
      </c>
      <c r="AB16">
        <v>39.510120000000001</v>
      </c>
      <c r="AC16">
        <v>19.35568</v>
      </c>
      <c r="AD16">
        <v>27.741</v>
      </c>
      <c r="AE16">
        <v>49.436556000000003</v>
      </c>
      <c r="AF16">
        <v>8.8740000000000006</v>
      </c>
      <c r="AG16">
        <v>37.486800000000002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0.93737000000000004</v>
      </c>
      <c r="AO16">
        <v>28.812000000000001</v>
      </c>
      <c r="AP16">
        <v>11.529</v>
      </c>
      <c r="AQ16">
        <v>16.757999999999999</v>
      </c>
      <c r="AR16">
        <v>31.897383000000001</v>
      </c>
      <c r="AS16">
        <v>0</v>
      </c>
      <c r="AT16">
        <v>14.007999999999999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75.849999999999994</v>
      </c>
      <c r="BA16">
        <f t="shared" si="1"/>
        <v>2758.9380869999991</v>
      </c>
      <c r="BD16">
        <v>25.43</v>
      </c>
      <c r="BE16">
        <v>3.72</v>
      </c>
      <c r="BF16">
        <v>0.88</v>
      </c>
      <c r="BG16">
        <v>3.94</v>
      </c>
      <c r="BH16">
        <v>5.63</v>
      </c>
      <c r="BI16">
        <v>7.03</v>
      </c>
      <c r="BJ16">
        <v>2.8</v>
      </c>
      <c r="BK16">
        <v>3.71</v>
      </c>
      <c r="BL16">
        <v>0.81</v>
      </c>
      <c r="BM16">
        <v>0</v>
      </c>
      <c r="BN16">
        <v>0.48</v>
      </c>
      <c r="BO16">
        <v>11.7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75.849999999999994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39.164999999999999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26.34008</v>
      </c>
      <c r="AC17">
        <v>19.35568</v>
      </c>
      <c r="AD17">
        <v>27.741</v>
      </c>
      <c r="AE17">
        <v>49.436556000000003</v>
      </c>
      <c r="AF17">
        <v>8.8740000000000006</v>
      </c>
      <c r="AG17">
        <v>37.486800000000002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0.93737000000000004</v>
      </c>
      <c r="AO17">
        <v>28.812000000000001</v>
      </c>
      <c r="AP17">
        <v>11.529</v>
      </c>
      <c r="AQ17">
        <v>14.805</v>
      </c>
      <c r="AR17">
        <v>31.897383000000001</v>
      </c>
      <c r="AS17">
        <v>0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75.849999999999994</v>
      </c>
      <c r="BA17">
        <f t="shared" si="1"/>
        <v>2743.8150469999991</v>
      </c>
      <c r="BD17">
        <v>25.43</v>
      </c>
      <c r="BE17">
        <v>3.72</v>
      </c>
      <c r="BF17">
        <v>0.88</v>
      </c>
      <c r="BG17">
        <v>3.94</v>
      </c>
      <c r="BH17">
        <v>5.63</v>
      </c>
      <c r="BI17">
        <v>7.03</v>
      </c>
      <c r="BJ17">
        <v>2.8</v>
      </c>
      <c r="BK17">
        <v>3.71</v>
      </c>
      <c r="BL17">
        <v>0.81</v>
      </c>
      <c r="BM17">
        <v>0</v>
      </c>
      <c r="BN17">
        <v>0.48</v>
      </c>
      <c r="BO17">
        <v>11.7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75.849999999999994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39.164999999999999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27.741</v>
      </c>
      <c r="AE18">
        <v>49.436556000000003</v>
      </c>
      <c r="AF18">
        <v>8.8740000000000006</v>
      </c>
      <c r="AG18">
        <v>37.486800000000002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0.93737000000000004</v>
      </c>
      <c r="AO18">
        <v>28.812000000000001</v>
      </c>
      <c r="AP18">
        <v>11.529</v>
      </c>
      <c r="AQ18">
        <v>0</v>
      </c>
      <c r="AR18">
        <v>31.897383000000001</v>
      </c>
      <c r="AS18">
        <v>0</v>
      </c>
      <c r="AT18">
        <v>14.007999999999999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75.849999999999994</v>
      </c>
      <c r="BA18">
        <f t="shared" si="1"/>
        <v>2729.0100469999993</v>
      </c>
      <c r="BD18">
        <v>25.43</v>
      </c>
      <c r="BE18">
        <v>3.72</v>
      </c>
      <c r="BF18">
        <v>0.88</v>
      </c>
      <c r="BG18">
        <v>3.94</v>
      </c>
      <c r="BH18">
        <v>5.63</v>
      </c>
      <c r="BI18">
        <v>7.03</v>
      </c>
      <c r="BJ18">
        <v>2.8</v>
      </c>
      <c r="BK18">
        <v>3.71</v>
      </c>
      <c r="BL18">
        <v>0.81</v>
      </c>
      <c r="BM18">
        <v>0</v>
      </c>
      <c r="BN18">
        <v>0.48</v>
      </c>
      <c r="BO18">
        <v>11.7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75.849999999999994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39.164999999999999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27.741</v>
      </c>
      <c r="AE19">
        <v>49.436556000000003</v>
      </c>
      <c r="AF19">
        <v>8.8740000000000006</v>
      </c>
      <c r="AG19">
        <v>37.486800000000002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0</v>
      </c>
      <c r="AN19">
        <v>0.93737000000000004</v>
      </c>
      <c r="AO19">
        <v>28.812000000000001</v>
      </c>
      <c r="AP19">
        <v>11.529</v>
      </c>
      <c r="AQ19">
        <v>0</v>
      </c>
      <c r="AR19">
        <v>31.897383000000001</v>
      </c>
      <c r="AS19">
        <v>0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76.11</v>
      </c>
      <c r="BA19">
        <f t="shared" si="1"/>
        <v>2718.4495469999993</v>
      </c>
      <c r="BD19">
        <v>25.43</v>
      </c>
      <c r="BE19">
        <v>3.72</v>
      </c>
      <c r="BF19">
        <v>0.88</v>
      </c>
      <c r="BG19">
        <v>3.94</v>
      </c>
      <c r="BH19">
        <v>5.63</v>
      </c>
      <c r="BI19">
        <v>7.03</v>
      </c>
      <c r="BJ19">
        <v>3.06</v>
      </c>
      <c r="BK19">
        <v>3.71</v>
      </c>
      <c r="BL19">
        <v>0.81</v>
      </c>
      <c r="BM19">
        <v>0</v>
      </c>
      <c r="BN19">
        <v>0.48</v>
      </c>
      <c r="BO19">
        <v>11.7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76.11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39.164999999999999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27.741</v>
      </c>
      <c r="AE20">
        <v>49.436556000000003</v>
      </c>
      <c r="AF20">
        <v>8.8740000000000006</v>
      </c>
      <c r="AG20">
        <v>37.486800000000002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0</v>
      </c>
      <c r="AN20">
        <v>0.93737000000000004</v>
      </c>
      <c r="AO20">
        <v>28.812000000000001</v>
      </c>
      <c r="AP20">
        <v>11.529</v>
      </c>
      <c r="AQ20">
        <v>0</v>
      </c>
      <c r="AR20">
        <v>31.897383000000001</v>
      </c>
      <c r="AS20">
        <v>0</v>
      </c>
      <c r="AT20">
        <v>14.007999999999999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76.11</v>
      </c>
      <c r="BA20">
        <f t="shared" si="1"/>
        <v>2718.4495469999993</v>
      </c>
      <c r="BD20">
        <v>25.43</v>
      </c>
      <c r="BE20">
        <v>3.72</v>
      </c>
      <c r="BF20">
        <v>0.88</v>
      </c>
      <c r="BG20">
        <v>3.94</v>
      </c>
      <c r="BH20">
        <v>5.63</v>
      </c>
      <c r="BI20">
        <v>7.03</v>
      </c>
      <c r="BJ20">
        <v>3.06</v>
      </c>
      <c r="BK20">
        <v>3.71</v>
      </c>
      <c r="BL20">
        <v>0.81</v>
      </c>
      <c r="BM20">
        <v>0</v>
      </c>
      <c r="BN20">
        <v>0.48</v>
      </c>
      <c r="BO20">
        <v>11.7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76.11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343.125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27.741</v>
      </c>
      <c r="AE21">
        <v>49.436556000000003</v>
      </c>
      <c r="AF21">
        <v>8.8740000000000006</v>
      </c>
      <c r="AG21">
        <v>37.486800000000002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0</v>
      </c>
      <c r="AN21">
        <v>0.93737000000000004</v>
      </c>
      <c r="AO21">
        <v>28.812000000000001</v>
      </c>
      <c r="AP21">
        <v>11.529</v>
      </c>
      <c r="AQ21">
        <v>0</v>
      </c>
      <c r="AR21">
        <v>31.897383000000001</v>
      </c>
      <c r="AS21">
        <v>0</v>
      </c>
      <c r="AT21">
        <v>14.007999999999999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76.11</v>
      </c>
      <c r="BA21">
        <f t="shared" si="1"/>
        <v>2715.8267429999996</v>
      </c>
      <c r="BD21">
        <v>25.43</v>
      </c>
      <c r="BE21">
        <v>3.72</v>
      </c>
      <c r="BF21">
        <v>0.88</v>
      </c>
      <c r="BG21">
        <v>3.94</v>
      </c>
      <c r="BH21">
        <v>5.63</v>
      </c>
      <c r="BI21">
        <v>7.03</v>
      </c>
      <c r="BJ21">
        <v>3.06</v>
      </c>
      <c r="BK21">
        <v>3.71</v>
      </c>
      <c r="BL21">
        <v>0.81</v>
      </c>
      <c r="BM21">
        <v>0</v>
      </c>
      <c r="BN21">
        <v>0.48</v>
      </c>
      <c r="BO21">
        <v>11.7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76.11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343.125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27.741</v>
      </c>
      <c r="AE22">
        <v>49.436556000000003</v>
      </c>
      <c r="AF22">
        <v>8.8740000000000006</v>
      </c>
      <c r="AG22">
        <v>37.486800000000002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0</v>
      </c>
      <c r="AN22">
        <v>0.93737000000000004</v>
      </c>
      <c r="AO22">
        <v>28.812000000000001</v>
      </c>
      <c r="AP22">
        <v>11.529</v>
      </c>
      <c r="AQ22">
        <v>0</v>
      </c>
      <c r="AR22">
        <v>31.897383000000001</v>
      </c>
      <c r="AS22">
        <v>0</v>
      </c>
      <c r="AT22">
        <v>14.007999999999999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76.11</v>
      </c>
      <c r="BA22">
        <f t="shared" si="1"/>
        <v>2727.9202429999996</v>
      </c>
      <c r="BD22">
        <v>25.43</v>
      </c>
      <c r="BE22">
        <v>3.72</v>
      </c>
      <c r="BF22">
        <v>0.88</v>
      </c>
      <c r="BG22">
        <v>3.94</v>
      </c>
      <c r="BH22">
        <v>5.63</v>
      </c>
      <c r="BI22">
        <v>7.03</v>
      </c>
      <c r="BJ22">
        <v>3.06</v>
      </c>
      <c r="BK22">
        <v>3.71</v>
      </c>
      <c r="BL22">
        <v>0.81</v>
      </c>
      <c r="BM22">
        <v>0</v>
      </c>
      <c r="BN22">
        <v>0.48</v>
      </c>
      <c r="BO22">
        <v>11.7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76.11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343.125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26.34008</v>
      </c>
      <c r="AC23">
        <v>19.35568</v>
      </c>
      <c r="AD23">
        <v>27.741</v>
      </c>
      <c r="AE23">
        <v>49.436556000000003</v>
      </c>
      <c r="AF23">
        <v>8.8740000000000006</v>
      </c>
      <c r="AG23">
        <v>37.486800000000002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0</v>
      </c>
      <c r="AN23">
        <v>0.93737000000000004</v>
      </c>
      <c r="AO23">
        <v>28.812000000000001</v>
      </c>
      <c r="AP23">
        <v>11.529</v>
      </c>
      <c r="AQ23">
        <v>0</v>
      </c>
      <c r="AR23">
        <v>32.688360000000003</v>
      </c>
      <c r="AS23">
        <v>0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76.11</v>
      </c>
      <c r="BA23">
        <f t="shared" si="1"/>
        <v>2728.7112199999997</v>
      </c>
      <c r="BD23">
        <v>25.43</v>
      </c>
      <c r="BE23">
        <v>3.72</v>
      </c>
      <c r="BF23">
        <v>0.88</v>
      </c>
      <c r="BG23">
        <v>3.94</v>
      </c>
      <c r="BH23">
        <v>5.63</v>
      </c>
      <c r="BI23">
        <v>7.03</v>
      </c>
      <c r="BJ23">
        <v>3.06</v>
      </c>
      <c r="BK23">
        <v>3.71</v>
      </c>
      <c r="BL23">
        <v>0.81</v>
      </c>
      <c r="BM23">
        <v>0</v>
      </c>
      <c r="BN23">
        <v>0.48</v>
      </c>
      <c r="BO23">
        <v>11.7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76.11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343.125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26.34008</v>
      </c>
      <c r="AC24">
        <v>19.35568</v>
      </c>
      <c r="AD24">
        <v>27.741</v>
      </c>
      <c r="AE24">
        <v>49.436556000000003</v>
      </c>
      <c r="AF24">
        <v>8.8740000000000006</v>
      </c>
      <c r="AG24">
        <v>37.486800000000002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0</v>
      </c>
      <c r="AN24">
        <v>0.93737000000000004</v>
      </c>
      <c r="AO24">
        <v>28.812000000000001</v>
      </c>
      <c r="AP24">
        <v>11.529</v>
      </c>
      <c r="AQ24">
        <v>0</v>
      </c>
      <c r="AR24">
        <v>32.688360000000003</v>
      </c>
      <c r="AS24">
        <v>0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76.11</v>
      </c>
      <c r="BA24">
        <f t="shared" si="1"/>
        <v>2728.7112199999997</v>
      </c>
      <c r="BD24">
        <v>25.43</v>
      </c>
      <c r="BE24">
        <v>3.72</v>
      </c>
      <c r="BF24">
        <v>0.88</v>
      </c>
      <c r="BG24">
        <v>3.94</v>
      </c>
      <c r="BH24">
        <v>5.63</v>
      </c>
      <c r="BI24">
        <v>7.03</v>
      </c>
      <c r="BJ24">
        <v>3.06</v>
      </c>
      <c r="BK24">
        <v>3.71</v>
      </c>
      <c r="BL24">
        <v>0.81</v>
      </c>
      <c r="BM24">
        <v>0</v>
      </c>
      <c r="BN24">
        <v>0.48</v>
      </c>
      <c r="BO24">
        <v>11.7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76.11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343.125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27.741</v>
      </c>
      <c r="AE25">
        <v>49.436556000000003</v>
      </c>
      <c r="AF25">
        <v>8.8740000000000006</v>
      </c>
      <c r="AG25">
        <v>37.486800000000002</v>
      </c>
      <c r="AH25">
        <v>152.94049999999999</v>
      </c>
      <c r="AI25">
        <v>7.6379999999999999</v>
      </c>
      <c r="AJ25">
        <v>0</v>
      </c>
      <c r="AK25">
        <v>50.252400000000002</v>
      </c>
      <c r="AL25">
        <v>79.364599999999996</v>
      </c>
      <c r="AM25">
        <v>0</v>
      </c>
      <c r="AN25">
        <v>0.93737000000000004</v>
      </c>
      <c r="AO25">
        <v>28.812000000000001</v>
      </c>
      <c r="AP25">
        <v>11.529</v>
      </c>
      <c r="AQ25">
        <v>0</v>
      </c>
      <c r="AR25">
        <v>32.688360000000003</v>
      </c>
      <c r="AS25">
        <v>0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76.11</v>
      </c>
      <c r="BA25">
        <f t="shared" si="1"/>
        <v>2707.10286</v>
      </c>
      <c r="BD25">
        <v>25.43</v>
      </c>
      <c r="BE25">
        <v>3.72</v>
      </c>
      <c r="BF25">
        <v>0.88</v>
      </c>
      <c r="BG25">
        <v>3.94</v>
      </c>
      <c r="BH25">
        <v>5.63</v>
      </c>
      <c r="BI25">
        <v>7.03</v>
      </c>
      <c r="BJ25">
        <v>3.06</v>
      </c>
      <c r="BK25">
        <v>3.71</v>
      </c>
      <c r="BL25">
        <v>0.81</v>
      </c>
      <c r="BM25">
        <v>0</v>
      </c>
      <c r="BN25">
        <v>0.48</v>
      </c>
      <c r="BO25">
        <v>11.7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76.11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343.125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27.741</v>
      </c>
      <c r="AE26">
        <v>49.436556000000003</v>
      </c>
      <c r="AF26">
        <v>8.8740000000000006</v>
      </c>
      <c r="AG26">
        <v>37.486800000000002</v>
      </c>
      <c r="AH26">
        <v>152.94049999999999</v>
      </c>
      <c r="AI26">
        <v>10.183999999999999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0.93737000000000004</v>
      </c>
      <c r="AO26">
        <v>28.812000000000001</v>
      </c>
      <c r="AP26">
        <v>11.529</v>
      </c>
      <c r="AQ26">
        <v>0</v>
      </c>
      <c r="AR26">
        <v>32.688360000000003</v>
      </c>
      <c r="AS26">
        <v>0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76.23</v>
      </c>
      <c r="BA26">
        <f t="shared" si="1"/>
        <v>2709.7688600000001</v>
      </c>
      <c r="BD26">
        <v>25.43</v>
      </c>
      <c r="BE26">
        <v>3.72</v>
      </c>
      <c r="BF26">
        <v>0.88</v>
      </c>
      <c r="BG26">
        <v>3.94</v>
      </c>
      <c r="BH26">
        <v>5.63</v>
      </c>
      <c r="BI26">
        <v>7.03</v>
      </c>
      <c r="BJ26">
        <v>3.06</v>
      </c>
      <c r="BK26">
        <v>3.8</v>
      </c>
      <c r="BL26">
        <v>0.84</v>
      </c>
      <c r="BM26">
        <v>0</v>
      </c>
      <c r="BN26">
        <v>0.48</v>
      </c>
      <c r="BO26">
        <v>11.7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76.23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343.125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37.486800000000002</v>
      </c>
      <c r="AH27">
        <v>152.94049999999999</v>
      </c>
      <c r="AI27">
        <v>16.548999999999999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0.93737000000000004</v>
      </c>
      <c r="AO27">
        <v>28.812000000000001</v>
      </c>
      <c r="AP27">
        <v>11.529</v>
      </c>
      <c r="AQ27">
        <v>0</v>
      </c>
      <c r="AR27">
        <v>32.688360000000003</v>
      </c>
      <c r="AS27">
        <v>0</v>
      </c>
      <c r="AT27">
        <v>14.007999999999999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75.83</v>
      </c>
      <c r="BA27">
        <f t="shared" si="1"/>
        <v>2724.5845599999998</v>
      </c>
      <c r="BD27">
        <v>24.07</v>
      </c>
      <c r="BE27">
        <v>3.81</v>
      </c>
      <c r="BF27">
        <v>0.84</v>
      </c>
      <c r="BG27">
        <v>4.0599999999999996</v>
      </c>
      <c r="BH27">
        <v>5.81</v>
      </c>
      <c r="BI27">
        <v>7.17</v>
      </c>
      <c r="BJ27">
        <v>2.97</v>
      </c>
      <c r="BK27">
        <v>3.8</v>
      </c>
      <c r="BL27">
        <v>0.88</v>
      </c>
      <c r="BM27">
        <v>0</v>
      </c>
      <c r="BN27">
        <v>0.5</v>
      </c>
      <c r="BO27">
        <v>11.99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75.83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343.125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37.486800000000002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0.93737000000000004</v>
      </c>
      <c r="AO28">
        <v>28.812000000000001</v>
      </c>
      <c r="AP28">
        <v>11.529</v>
      </c>
      <c r="AQ28">
        <v>0</v>
      </c>
      <c r="AR28">
        <v>32.688360000000003</v>
      </c>
      <c r="AS28">
        <v>0</v>
      </c>
      <c r="AT28">
        <v>14.007999999999999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75.83</v>
      </c>
      <c r="BA28">
        <f t="shared" si="1"/>
        <v>2773.46776</v>
      </c>
      <c r="BD28">
        <v>24.07</v>
      </c>
      <c r="BE28">
        <v>3.81</v>
      </c>
      <c r="BF28">
        <v>0.84</v>
      </c>
      <c r="BG28">
        <v>4.0599999999999996</v>
      </c>
      <c r="BH28">
        <v>5.81</v>
      </c>
      <c r="BI28">
        <v>7.17</v>
      </c>
      <c r="BJ28">
        <v>2.97</v>
      </c>
      <c r="BK28">
        <v>3.8</v>
      </c>
      <c r="BL28">
        <v>0.88</v>
      </c>
      <c r="BM28">
        <v>0</v>
      </c>
      <c r="BN28">
        <v>0.5</v>
      </c>
      <c r="BO28">
        <v>11.99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75.83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37.486800000000002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0.93737000000000004</v>
      </c>
      <c r="AO29">
        <v>28.812000000000001</v>
      </c>
      <c r="AP29">
        <v>11.529</v>
      </c>
      <c r="AQ29">
        <v>0</v>
      </c>
      <c r="AR29">
        <v>31.897383000000001</v>
      </c>
      <c r="AS29">
        <v>0</v>
      </c>
      <c r="AT29">
        <v>14.007999999999999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75.83</v>
      </c>
      <c r="BA29">
        <f t="shared" si="1"/>
        <v>2776.9761830000002</v>
      </c>
      <c r="BD29">
        <v>24.07</v>
      </c>
      <c r="BE29">
        <v>3.81</v>
      </c>
      <c r="BF29">
        <v>0.84</v>
      </c>
      <c r="BG29">
        <v>4.0599999999999996</v>
      </c>
      <c r="BH29">
        <v>5.81</v>
      </c>
      <c r="BI29">
        <v>7.17</v>
      </c>
      <c r="BJ29">
        <v>2.97</v>
      </c>
      <c r="BK29">
        <v>3.8</v>
      </c>
      <c r="BL29">
        <v>0.88</v>
      </c>
      <c r="BM29">
        <v>0</v>
      </c>
      <c r="BN29">
        <v>0.5</v>
      </c>
      <c r="BO29">
        <v>11.99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75.83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37.486800000000002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0.93737000000000004</v>
      </c>
      <c r="AO30">
        <v>28.812000000000001</v>
      </c>
      <c r="AP30">
        <v>11.529</v>
      </c>
      <c r="AQ30">
        <v>0</v>
      </c>
      <c r="AR30">
        <v>31.897383000000001</v>
      </c>
      <c r="AS30">
        <v>0</v>
      </c>
      <c r="AT30">
        <v>14.007999999999999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75.83</v>
      </c>
      <c r="BA30">
        <f t="shared" si="1"/>
        <v>2776.9761830000002</v>
      </c>
      <c r="BD30">
        <v>24.07</v>
      </c>
      <c r="BE30">
        <v>3.81</v>
      </c>
      <c r="BF30">
        <v>0.84</v>
      </c>
      <c r="BG30">
        <v>4.0599999999999996</v>
      </c>
      <c r="BH30">
        <v>5.81</v>
      </c>
      <c r="BI30">
        <v>7.17</v>
      </c>
      <c r="BJ30">
        <v>2.97</v>
      </c>
      <c r="BK30">
        <v>3.8</v>
      </c>
      <c r="BL30">
        <v>0.88</v>
      </c>
      <c r="BM30">
        <v>0</v>
      </c>
      <c r="BN30">
        <v>0.5</v>
      </c>
      <c r="BO30">
        <v>11.99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75.83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37.486800000000002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0.93737000000000004</v>
      </c>
      <c r="AO31">
        <v>28.812000000000001</v>
      </c>
      <c r="AP31">
        <v>11.529</v>
      </c>
      <c r="AQ31">
        <v>0</v>
      </c>
      <c r="AR31">
        <v>31.897383000000001</v>
      </c>
      <c r="AS31">
        <v>0</v>
      </c>
      <c r="AT31">
        <v>14.007999999999999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75.75</v>
      </c>
      <c r="BA31">
        <f t="shared" si="1"/>
        <v>2776.8961830000003</v>
      </c>
      <c r="BD31">
        <v>24.07</v>
      </c>
      <c r="BE31">
        <v>3.81</v>
      </c>
      <c r="BF31">
        <v>0.84</v>
      </c>
      <c r="BG31">
        <v>4.0599999999999996</v>
      </c>
      <c r="BH31">
        <v>5.81</v>
      </c>
      <c r="BI31">
        <v>7.17</v>
      </c>
      <c r="BJ31">
        <v>2.97</v>
      </c>
      <c r="BK31">
        <v>3.74</v>
      </c>
      <c r="BL31">
        <v>0.86</v>
      </c>
      <c r="BM31">
        <v>0</v>
      </c>
      <c r="BN31">
        <v>0.5</v>
      </c>
      <c r="BO31">
        <v>11.99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75.75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37.486800000000002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0.93737000000000004</v>
      </c>
      <c r="AO32">
        <v>28.812000000000001</v>
      </c>
      <c r="AP32">
        <v>11.529</v>
      </c>
      <c r="AQ32">
        <v>0</v>
      </c>
      <c r="AR32">
        <v>31.897383000000001</v>
      </c>
      <c r="AS32">
        <v>0</v>
      </c>
      <c r="AT32">
        <v>14.007999999999999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75.75</v>
      </c>
      <c r="BA32">
        <f t="shared" si="1"/>
        <v>2776.8961830000003</v>
      </c>
      <c r="BD32">
        <v>24.07</v>
      </c>
      <c r="BE32">
        <v>3.81</v>
      </c>
      <c r="BF32">
        <v>0.84</v>
      </c>
      <c r="BG32">
        <v>4.0599999999999996</v>
      </c>
      <c r="BH32">
        <v>5.81</v>
      </c>
      <c r="BI32">
        <v>7.17</v>
      </c>
      <c r="BJ32">
        <v>2.97</v>
      </c>
      <c r="BK32">
        <v>3.74</v>
      </c>
      <c r="BL32">
        <v>0.86</v>
      </c>
      <c r="BM32">
        <v>0</v>
      </c>
      <c r="BN32">
        <v>0.5</v>
      </c>
      <c r="BO32">
        <v>11.99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75.75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343.125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37.486800000000002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0.93737000000000004</v>
      </c>
      <c r="AO33">
        <v>28.812000000000001</v>
      </c>
      <c r="AP33">
        <v>5.7645</v>
      </c>
      <c r="AQ33">
        <v>0</v>
      </c>
      <c r="AR33">
        <v>31.897383000000001</v>
      </c>
      <c r="AS33">
        <v>0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76.63</v>
      </c>
      <c r="BA33">
        <f t="shared" si="1"/>
        <v>2772.0116830000006</v>
      </c>
      <c r="BD33">
        <v>24.07</v>
      </c>
      <c r="BE33">
        <v>3.81</v>
      </c>
      <c r="BF33">
        <v>0.84</v>
      </c>
      <c r="BG33">
        <v>4.0599999999999996</v>
      </c>
      <c r="BH33">
        <v>5.81</v>
      </c>
      <c r="BI33">
        <v>7.17</v>
      </c>
      <c r="BJ33">
        <v>2.97</v>
      </c>
      <c r="BK33">
        <v>3.74</v>
      </c>
      <c r="BL33">
        <v>0.86</v>
      </c>
      <c r="BM33">
        <v>0</v>
      </c>
      <c r="BN33">
        <v>0.5</v>
      </c>
      <c r="BO33">
        <v>12.87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76.63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37.486800000000002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0.93737000000000004</v>
      </c>
      <c r="AO34">
        <v>28.812000000000001</v>
      </c>
      <c r="AP34">
        <v>5.7645</v>
      </c>
      <c r="AQ34">
        <v>0</v>
      </c>
      <c r="AR34">
        <v>31.897383000000001</v>
      </c>
      <c r="AS34">
        <v>0</v>
      </c>
      <c r="AT34">
        <v>14.007999999999999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76.63</v>
      </c>
      <c r="BA34">
        <f t="shared" si="1"/>
        <v>2720.5824830000006</v>
      </c>
      <c r="BD34">
        <v>24.07</v>
      </c>
      <c r="BE34">
        <v>3.81</v>
      </c>
      <c r="BF34">
        <v>0.84</v>
      </c>
      <c r="BG34">
        <v>4.0599999999999996</v>
      </c>
      <c r="BH34">
        <v>5.81</v>
      </c>
      <c r="BI34">
        <v>7.17</v>
      </c>
      <c r="BJ34">
        <v>2.97</v>
      </c>
      <c r="BK34">
        <v>3.74</v>
      </c>
      <c r="BL34">
        <v>0.86</v>
      </c>
      <c r="BM34">
        <v>0</v>
      </c>
      <c r="BN34">
        <v>0.5</v>
      </c>
      <c r="BO34">
        <v>12.87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76.63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343.125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37.486800000000002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0.93737000000000004</v>
      </c>
      <c r="AO35">
        <v>28.812000000000001</v>
      </c>
      <c r="AP35">
        <v>5.7645</v>
      </c>
      <c r="AQ35">
        <v>0</v>
      </c>
      <c r="AR35">
        <v>31.897383000000001</v>
      </c>
      <c r="AS35">
        <v>0</v>
      </c>
      <c r="AT35">
        <v>14.007999999999999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77.039999999999992</v>
      </c>
      <c r="BA35">
        <f t="shared" si="1"/>
        <v>2705.8725829999998</v>
      </c>
      <c r="BD35">
        <v>24.07</v>
      </c>
      <c r="BE35">
        <v>3.81</v>
      </c>
      <c r="BF35">
        <v>0.84</v>
      </c>
      <c r="BG35">
        <v>4.0599999999999996</v>
      </c>
      <c r="BH35">
        <v>5.81</v>
      </c>
      <c r="BI35">
        <v>7.17</v>
      </c>
      <c r="BJ35">
        <v>2.97</v>
      </c>
      <c r="BK35">
        <v>3.74</v>
      </c>
      <c r="BL35">
        <v>0.86</v>
      </c>
      <c r="BM35">
        <v>0</v>
      </c>
      <c r="BN35">
        <v>0.5</v>
      </c>
      <c r="BO35">
        <v>13.28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77.039999999999992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343.125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37.486800000000002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5.7645</v>
      </c>
      <c r="AQ36">
        <v>0</v>
      </c>
      <c r="AR36">
        <v>31.897383000000001</v>
      </c>
      <c r="AS36">
        <v>0</v>
      </c>
      <c r="AT36">
        <v>14.007999999999999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77.039999999999992</v>
      </c>
      <c r="BA36">
        <f t="shared" si="1"/>
        <v>2705.8725829999998</v>
      </c>
      <c r="BD36">
        <v>24.07</v>
      </c>
      <c r="BE36">
        <v>3.81</v>
      </c>
      <c r="BF36">
        <v>0.84</v>
      </c>
      <c r="BG36">
        <v>4.0599999999999996</v>
      </c>
      <c r="BH36">
        <v>5.81</v>
      </c>
      <c r="BI36">
        <v>7.17</v>
      </c>
      <c r="BJ36">
        <v>2.97</v>
      </c>
      <c r="BK36">
        <v>3.74</v>
      </c>
      <c r="BL36">
        <v>0.86</v>
      </c>
      <c r="BM36">
        <v>0</v>
      </c>
      <c r="BN36">
        <v>0.5</v>
      </c>
      <c r="BO36">
        <v>13.28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77.039999999999992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343.125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37.486800000000002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31.897383000000001</v>
      </c>
      <c r="AS37">
        <v>0</v>
      </c>
      <c r="AT37">
        <v>14.007999999999999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77.39</v>
      </c>
      <c r="BA37">
        <f t="shared" si="1"/>
        <v>2722.8075829999998</v>
      </c>
      <c r="BD37">
        <v>24.07</v>
      </c>
      <c r="BE37">
        <v>3.81</v>
      </c>
      <c r="BF37">
        <v>0.78</v>
      </c>
      <c r="BG37">
        <v>4.0599999999999996</v>
      </c>
      <c r="BH37">
        <v>5.81</v>
      </c>
      <c r="BI37">
        <v>7.17</v>
      </c>
      <c r="BJ37">
        <v>2.97</v>
      </c>
      <c r="BK37">
        <v>3.74</v>
      </c>
      <c r="BL37">
        <v>0.86</v>
      </c>
      <c r="BM37">
        <v>0</v>
      </c>
      <c r="BN37">
        <v>0.5</v>
      </c>
      <c r="BO37">
        <v>13.69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77.39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37.486800000000002</v>
      </c>
      <c r="AH38">
        <v>152.94049999999999</v>
      </c>
      <c r="AI38">
        <v>15.276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31.897383000000001</v>
      </c>
      <c r="AS38">
        <v>0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77.45</v>
      </c>
      <c r="BA38">
        <f t="shared" si="1"/>
        <v>2724.1405829999994</v>
      </c>
      <c r="BD38">
        <v>24.07</v>
      </c>
      <c r="BE38">
        <v>3.81</v>
      </c>
      <c r="BF38">
        <v>0.84</v>
      </c>
      <c r="BG38">
        <v>4.0599999999999996</v>
      </c>
      <c r="BH38">
        <v>5.81</v>
      </c>
      <c r="BI38">
        <v>7.17</v>
      </c>
      <c r="BJ38">
        <v>2.97</v>
      </c>
      <c r="BK38">
        <v>3.74</v>
      </c>
      <c r="BL38">
        <v>0.86</v>
      </c>
      <c r="BM38">
        <v>0</v>
      </c>
      <c r="BN38">
        <v>0.5</v>
      </c>
      <c r="BO38">
        <v>13.69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77.45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343.125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37.486800000000002</v>
      </c>
      <c r="AH39">
        <v>152.94049999999999</v>
      </c>
      <c r="AI39">
        <v>15.276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28.812000000000001</v>
      </c>
      <c r="AP39">
        <v>11.529</v>
      </c>
      <c r="AQ39">
        <v>0</v>
      </c>
      <c r="AR39">
        <v>31.897383000000001</v>
      </c>
      <c r="AS39">
        <v>0</v>
      </c>
      <c r="AT39">
        <v>13.183999999999999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76.239999999999995</v>
      </c>
      <c r="BA39">
        <f t="shared" si="1"/>
        <v>2707.9782229999996</v>
      </c>
      <c r="BD39">
        <v>24.07</v>
      </c>
      <c r="BE39">
        <v>3.81</v>
      </c>
      <c r="BF39">
        <v>0.84</v>
      </c>
      <c r="BG39">
        <v>4.0599999999999996</v>
      </c>
      <c r="BH39">
        <v>5.81</v>
      </c>
      <c r="BI39">
        <v>7.17</v>
      </c>
      <c r="BJ39">
        <v>3.11</v>
      </c>
      <c r="BK39">
        <v>3.74</v>
      </c>
      <c r="BL39">
        <v>0.86</v>
      </c>
      <c r="BM39">
        <v>0</v>
      </c>
      <c r="BN39">
        <v>0.5</v>
      </c>
      <c r="BO39">
        <v>12.34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76.239999999999995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343.125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37.486800000000002</v>
      </c>
      <c r="AH40">
        <v>152.94049999999999</v>
      </c>
      <c r="AI40">
        <v>15.276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28.812000000000001</v>
      </c>
      <c r="AP40">
        <v>11.529</v>
      </c>
      <c r="AQ40">
        <v>0</v>
      </c>
      <c r="AR40">
        <v>31.897383000000001</v>
      </c>
      <c r="AS40">
        <v>0</v>
      </c>
      <c r="AT40">
        <v>13.183999999999999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76.239999999999995</v>
      </c>
      <c r="BA40">
        <f t="shared" si="1"/>
        <v>2707.9782229999996</v>
      </c>
      <c r="BD40">
        <v>24.07</v>
      </c>
      <c r="BE40">
        <v>3.81</v>
      </c>
      <c r="BF40">
        <v>0.84</v>
      </c>
      <c r="BG40">
        <v>4.0599999999999996</v>
      </c>
      <c r="BH40">
        <v>5.81</v>
      </c>
      <c r="BI40">
        <v>7.17</v>
      </c>
      <c r="BJ40">
        <v>3.11</v>
      </c>
      <c r="BK40">
        <v>3.74</v>
      </c>
      <c r="BL40">
        <v>0.86</v>
      </c>
      <c r="BM40">
        <v>0</v>
      </c>
      <c r="BN40">
        <v>0.5</v>
      </c>
      <c r="BO40">
        <v>12.34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76.239999999999995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343.125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37.486800000000002</v>
      </c>
      <c r="AH41">
        <v>152.94049999999999</v>
      </c>
      <c r="AI41">
        <v>2.5459999999999998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29.4</v>
      </c>
      <c r="AP41">
        <v>11.529</v>
      </c>
      <c r="AQ41">
        <v>0</v>
      </c>
      <c r="AR41">
        <v>31.897383000000001</v>
      </c>
      <c r="AS41">
        <v>0</v>
      </c>
      <c r="AT41">
        <v>13.183999999999999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77.11999999999999</v>
      </c>
      <c r="BA41">
        <f t="shared" si="1"/>
        <v>2695.2537229999998</v>
      </c>
      <c r="BD41">
        <v>24.07</v>
      </c>
      <c r="BE41">
        <v>3.81</v>
      </c>
      <c r="BF41">
        <v>0.78</v>
      </c>
      <c r="BG41">
        <v>4.0599999999999996</v>
      </c>
      <c r="BH41">
        <v>5.81</v>
      </c>
      <c r="BI41">
        <v>7.17</v>
      </c>
      <c r="BJ41">
        <v>3.11</v>
      </c>
      <c r="BK41">
        <v>3.74</v>
      </c>
      <c r="BL41">
        <v>0.86</v>
      </c>
      <c r="BM41">
        <v>0</v>
      </c>
      <c r="BN41">
        <v>0.5</v>
      </c>
      <c r="BO41">
        <v>13.28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77.11999999999999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343.125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37.486800000000002</v>
      </c>
      <c r="AH42">
        <v>152.94049999999999</v>
      </c>
      <c r="AI42">
        <v>2.5459999999999998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29.4</v>
      </c>
      <c r="AP42">
        <v>11.529</v>
      </c>
      <c r="AQ42">
        <v>0</v>
      </c>
      <c r="AR42">
        <v>31.897383000000001</v>
      </c>
      <c r="AS42">
        <v>0</v>
      </c>
      <c r="AT42">
        <v>13.183999999999999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77.259999999999991</v>
      </c>
      <c r="BA42">
        <f t="shared" si="1"/>
        <v>2695.3937230000001</v>
      </c>
      <c r="BD42">
        <v>24.07</v>
      </c>
      <c r="BE42">
        <v>3.81</v>
      </c>
      <c r="BF42">
        <v>0.84</v>
      </c>
      <c r="BG42">
        <v>4.0599999999999996</v>
      </c>
      <c r="BH42">
        <v>5.81</v>
      </c>
      <c r="BI42">
        <v>7.17</v>
      </c>
      <c r="BJ42">
        <v>3.11</v>
      </c>
      <c r="BK42">
        <v>3.8</v>
      </c>
      <c r="BL42">
        <v>0.88</v>
      </c>
      <c r="BM42">
        <v>0</v>
      </c>
      <c r="BN42">
        <v>0.5</v>
      </c>
      <c r="BO42">
        <v>13.28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77.259999999999991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343.125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37.486800000000002</v>
      </c>
      <c r="AH43">
        <v>152.94049999999999</v>
      </c>
      <c r="AI43">
        <v>2.5459999999999998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29.106000000000002</v>
      </c>
      <c r="AP43">
        <v>11.529</v>
      </c>
      <c r="AQ43">
        <v>0</v>
      </c>
      <c r="AR43">
        <v>31.897383000000001</v>
      </c>
      <c r="AS43">
        <v>0</v>
      </c>
      <c r="AT43">
        <v>13.183999999999999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77.259999999999991</v>
      </c>
      <c r="BA43">
        <f t="shared" si="1"/>
        <v>2695.0997230000003</v>
      </c>
      <c r="BD43">
        <v>24.07</v>
      </c>
      <c r="BE43">
        <v>3.81</v>
      </c>
      <c r="BF43">
        <v>0.84</v>
      </c>
      <c r="BG43">
        <v>4.0599999999999996</v>
      </c>
      <c r="BH43">
        <v>5.81</v>
      </c>
      <c r="BI43">
        <v>7.17</v>
      </c>
      <c r="BJ43">
        <v>3.11</v>
      </c>
      <c r="BK43">
        <v>3.8</v>
      </c>
      <c r="BL43">
        <v>0.88</v>
      </c>
      <c r="BM43">
        <v>0</v>
      </c>
      <c r="BN43">
        <v>0.5</v>
      </c>
      <c r="BO43">
        <v>13.28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77.259999999999991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343.125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37.486800000000002</v>
      </c>
      <c r="AH44">
        <v>152.94049999999999</v>
      </c>
      <c r="AI44">
        <v>2.5459999999999998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29.106000000000002</v>
      </c>
      <c r="AP44">
        <v>11.529</v>
      </c>
      <c r="AQ44">
        <v>0</v>
      </c>
      <c r="AR44">
        <v>31.897383000000001</v>
      </c>
      <c r="AS44">
        <v>0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77.389999999999986</v>
      </c>
      <c r="BA44">
        <f t="shared" si="1"/>
        <v>2695.2297229999999</v>
      </c>
      <c r="BD44">
        <v>24.07</v>
      </c>
      <c r="BE44">
        <v>3.81</v>
      </c>
      <c r="BF44">
        <v>0.84</v>
      </c>
      <c r="BG44">
        <v>4.0599999999999996</v>
      </c>
      <c r="BH44">
        <v>5.81</v>
      </c>
      <c r="BI44">
        <v>7.17</v>
      </c>
      <c r="BJ44">
        <v>3.11</v>
      </c>
      <c r="BK44">
        <v>3.9</v>
      </c>
      <c r="BL44">
        <v>0.91</v>
      </c>
      <c r="BM44">
        <v>0</v>
      </c>
      <c r="BN44">
        <v>0.5</v>
      </c>
      <c r="BO44">
        <v>13.28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77.389999999999986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343.125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37.486800000000002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29.106000000000002</v>
      </c>
      <c r="AP45">
        <v>11.529</v>
      </c>
      <c r="AQ45">
        <v>0</v>
      </c>
      <c r="AR45">
        <v>31.897383000000001</v>
      </c>
      <c r="AS45">
        <v>0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78.639999999999986</v>
      </c>
      <c r="BA45">
        <f t="shared" si="1"/>
        <v>2696.4797229999999</v>
      </c>
      <c r="BD45">
        <v>24.07</v>
      </c>
      <c r="BE45">
        <v>3.81</v>
      </c>
      <c r="BF45">
        <v>0.84</v>
      </c>
      <c r="BG45">
        <v>4.0599999999999996</v>
      </c>
      <c r="BH45">
        <v>5.81</v>
      </c>
      <c r="BI45">
        <v>7.17</v>
      </c>
      <c r="BJ45">
        <v>3.11</v>
      </c>
      <c r="BK45">
        <v>3.9</v>
      </c>
      <c r="BL45">
        <v>0.91</v>
      </c>
      <c r="BM45">
        <v>0</v>
      </c>
      <c r="BN45">
        <v>0.5</v>
      </c>
      <c r="BO45">
        <v>14.53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78.639999999999986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343.125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37.486800000000002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29.106000000000002</v>
      </c>
      <c r="AP46">
        <v>11.529</v>
      </c>
      <c r="AQ46">
        <v>0</v>
      </c>
      <c r="AR46">
        <v>31.897383000000001</v>
      </c>
      <c r="AS46">
        <v>0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78.639999999999986</v>
      </c>
      <c r="BA46">
        <f t="shared" si="1"/>
        <v>2696.4797229999999</v>
      </c>
      <c r="BD46">
        <v>24.07</v>
      </c>
      <c r="BE46">
        <v>3.81</v>
      </c>
      <c r="BF46">
        <v>0.84</v>
      </c>
      <c r="BG46">
        <v>4.0599999999999996</v>
      </c>
      <c r="BH46">
        <v>5.81</v>
      </c>
      <c r="BI46">
        <v>7.17</v>
      </c>
      <c r="BJ46">
        <v>3.11</v>
      </c>
      <c r="BK46">
        <v>3.9</v>
      </c>
      <c r="BL46">
        <v>0.91</v>
      </c>
      <c r="BM46">
        <v>0</v>
      </c>
      <c r="BN46">
        <v>0.5</v>
      </c>
      <c r="BO46">
        <v>14.53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78.639999999999986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37.486800000000002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29.106000000000002</v>
      </c>
      <c r="AP47">
        <v>11.529</v>
      </c>
      <c r="AQ47">
        <v>0</v>
      </c>
      <c r="AR47">
        <v>31.897383000000001</v>
      </c>
      <c r="AS47">
        <v>0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78.819999999999993</v>
      </c>
      <c r="BA47">
        <f t="shared" si="1"/>
        <v>2702.5097230000001</v>
      </c>
      <c r="BD47">
        <v>24.07</v>
      </c>
      <c r="BE47">
        <v>3.81</v>
      </c>
      <c r="BF47">
        <v>0.78</v>
      </c>
      <c r="BG47">
        <v>4.0599999999999996</v>
      </c>
      <c r="BH47">
        <v>5.81</v>
      </c>
      <c r="BI47">
        <v>7.17</v>
      </c>
      <c r="BJ47">
        <v>3.11</v>
      </c>
      <c r="BK47">
        <v>4.1399999999999997</v>
      </c>
      <c r="BL47">
        <v>0.91</v>
      </c>
      <c r="BM47">
        <v>0</v>
      </c>
      <c r="BN47">
        <v>0.5</v>
      </c>
      <c r="BO47">
        <v>14.53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78.819999999999993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37.486800000000002</v>
      </c>
      <c r="AH48">
        <v>152.94049999999999</v>
      </c>
      <c r="AI48">
        <v>2.5459999999999998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29.106000000000002</v>
      </c>
      <c r="AP48">
        <v>11.529</v>
      </c>
      <c r="AQ48">
        <v>0</v>
      </c>
      <c r="AR48">
        <v>31.897383000000001</v>
      </c>
      <c r="AS48">
        <v>0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78.88</v>
      </c>
      <c r="BA48">
        <f t="shared" si="1"/>
        <v>2702.5697230000001</v>
      </c>
      <c r="BD48">
        <v>24.07</v>
      </c>
      <c r="BE48">
        <v>3.81</v>
      </c>
      <c r="BF48">
        <v>0.84</v>
      </c>
      <c r="BG48">
        <v>4.0599999999999996</v>
      </c>
      <c r="BH48">
        <v>5.81</v>
      </c>
      <c r="BI48">
        <v>7.17</v>
      </c>
      <c r="BJ48">
        <v>3.11</v>
      </c>
      <c r="BK48">
        <v>4.1399999999999997</v>
      </c>
      <c r="BL48">
        <v>0.91</v>
      </c>
      <c r="BM48">
        <v>0</v>
      </c>
      <c r="BN48">
        <v>0.5</v>
      </c>
      <c r="BO48">
        <v>14.53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78.88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37.486800000000002</v>
      </c>
      <c r="AH49">
        <v>152.94049999999999</v>
      </c>
      <c r="AI49">
        <v>2.5459999999999998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29.106000000000002</v>
      </c>
      <c r="AP49">
        <v>11.529</v>
      </c>
      <c r="AQ49">
        <v>0</v>
      </c>
      <c r="AR49">
        <v>31.897383000000001</v>
      </c>
      <c r="AS49">
        <v>0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79.699999999999989</v>
      </c>
      <c r="BA49">
        <f t="shared" si="1"/>
        <v>2704.8522230000003</v>
      </c>
      <c r="BD49">
        <v>24.07</v>
      </c>
      <c r="BE49">
        <v>3.81</v>
      </c>
      <c r="BF49">
        <v>0.84</v>
      </c>
      <c r="BG49">
        <v>4.0599999999999996</v>
      </c>
      <c r="BH49">
        <v>5.81</v>
      </c>
      <c r="BI49">
        <v>7.17</v>
      </c>
      <c r="BJ49">
        <v>3.11</v>
      </c>
      <c r="BK49">
        <v>4.1399999999999997</v>
      </c>
      <c r="BL49">
        <v>0.91</v>
      </c>
      <c r="BM49">
        <v>0</v>
      </c>
      <c r="BN49">
        <v>0.5</v>
      </c>
      <c r="BO49">
        <v>15.35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79.699999999999989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37.486800000000002</v>
      </c>
      <c r="AH50">
        <v>152.94049999999999</v>
      </c>
      <c r="AI50">
        <v>2.5459999999999998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29.106000000000002</v>
      </c>
      <c r="AP50">
        <v>11.529</v>
      </c>
      <c r="AQ50">
        <v>0</v>
      </c>
      <c r="AR50">
        <v>31.897383000000001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79.699999999999989</v>
      </c>
      <c r="BA50">
        <f t="shared" si="1"/>
        <v>2704.8522230000003</v>
      </c>
      <c r="BD50">
        <v>24.07</v>
      </c>
      <c r="BE50">
        <v>3.81</v>
      </c>
      <c r="BF50">
        <v>0.84</v>
      </c>
      <c r="BG50">
        <v>4.0599999999999996</v>
      </c>
      <c r="BH50">
        <v>5.81</v>
      </c>
      <c r="BI50">
        <v>7.17</v>
      </c>
      <c r="BJ50">
        <v>3.11</v>
      </c>
      <c r="BK50">
        <v>4.1399999999999997</v>
      </c>
      <c r="BL50">
        <v>0.91</v>
      </c>
      <c r="BM50">
        <v>0</v>
      </c>
      <c r="BN50">
        <v>0.5</v>
      </c>
      <c r="BO50">
        <v>15.35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79.699999999999989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37.486800000000002</v>
      </c>
      <c r="AH51">
        <v>152.94049999999999</v>
      </c>
      <c r="AI51">
        <v>2.5459999999999998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29.106000000000002</v>
      </c>
      <c r="AP51">
        <v>11.529</v>
      </c>
      <c r="AQ51">
        <v>0</v>
      </c>
      <c r="AR51">
        <v>31.897383000000001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79.639999999999986</v>
      </c>
      <c r="BA51">
        <f t="shared" si="1"/>
        <v>2704.7922230000004</v>
      </c>
      <c r="BD51">
        <v>24.07</v>
      </c>
      <c r="BE51">
        <v>3.81</v>
      </c>
      <c r="BF51">
        <v>0.78</v>
      </c>
      <c r="BG51">
        <v>4.0599999999999996</v>
      </c>
      <c r="BH51">
        <v>5.81</v>
      </c>
      <c r="BI51">
        <v>7.17</v>
      </c>
      <c r="BJ51">
        <v>3.11</v>
      </c>
      <c r="BK51">
        <v>4.1399999999999997</v>
      </c>
      <c r="BL51">
        <v>0.91</v>
      </c>
      <c r="BM51">
        <v>0</v>
      </c>
      <c r="BN51">
        <v>0.5</v>
      </c>
      <c r="BO51">
        <v>15.35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79.639999999999986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37.486800000000002</v>
      </c>
      <c r="AH52">
        <v>152.94049999999999</v>
      </c>
      <c r="AI52">
        <v>2.5459999999999998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29.106000000000002</v>
      </c>
      <c r="AP52">
        <v>11.529</v>
      </c>
      <c r="AQ52">
        <v>0</v>
      </c>
      <c r="AR52">
        <v>31.897383000000001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79.699999999999989</v>
      </c>
      <c r="BA52">
        <f t="shared" si="1"/>
        <v>2704.8522230000003</v>
      </c>
      <c r="BD52">
        <v>24.07</v>
      </c>
      <c r="BE52">
        <v>3.81</v>
      </c>
      <c r="BF52">
        <v>0.84</v>
      </c>
      <c r="BG52">
        <v>4.0599999999999996</v>
      </c>
      <c r="BH52">
        <v>5.81</v>
      </c>
      <c r="BI52">
        <v>7.17</v>
      </c>
      <c r="BJ52">
        <v>3.11</v>
      </c>
      <c r="BK52">
        <v>4.1399999999999997</v>
      </c>
      <c r="BL52">
        <v>0.91</v>
      </c>
      <c r="BM52">
        <v>0</v>
      </c>
      <c r="BN52">
        <v>0.5</v>
      </c>
      <c r="BO52">
        <v>15.35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79.699999999999989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37.486800000000002</v>
      </c>
      <c r="AH53">
        <v>152.94049999999999</v>
      </c>
      <c r="AI53">
        <v>2.5459999999999998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29.106000000000002</v>
      </c>
      <c r="AP53">
        <v>11.529</v>
      </c>
      <c r="AQ53">
        <v>0</v>
      </c>
      <c r="AR53">
        <v>31.897383000000001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79.699999999999989</v>
      </c>
      <c r="BA53">
        <f t="shared" si="1"/>
        <v>2704.8522230000003</v>
      </c>
      <c r="BD53">
        <v>24.07</v>
      </c>
      <c r="BE53">
        <v>3.81</v>
      </c>
      <c r="BF53">
        <v>0.84</v>
      </c>
      <c r="BG53">
        <v>4.0599999999999996</v>
      </c>
      <c r="BH53">
        <v>5.81</v>
      </c>
      <c r="BI53">
        <v>7.17</v>
      </c>
      <c r="BJ53">
        <v>3.11</v>
      </c>
      <c r="BK53">
        <v>4.1399999999999997</v>
      </c>
      <c r="BL53">
        <v>0.91</v>
      </c>
      <c r="BM53">
        <v>0</v>
      </c>
      <c r="BN53">
        <v>0.5</v>
      </c>
      <c r="BO53">
        <v>15.35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79.699999999999989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37.486800000000002</v>
      </c>
      <c r="AH54">
        <v>152.94049999999999</v>
      </c>
      <c r="AI54">
        <v>2.5459999999999998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29.106000000000002</v>
      </c>
      <c r="AP54">
        <v>11.529</v>
      </c>
      <c r="AQ54">
        <v>0</v>
      </c>
      <c r="AR54">
        <v>31.897383000000001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79.55</v>
      </c>
      <c r="BA54">
        <f t="shared" si="1"/>
        <v>2704.7022230000007</v>
      </c>
      <c r="BD54">
        <v>24.07</v>
      </c>
      <c r="BE54">
        <v>3.81</v>
      </c>
      <c r="BF54">
        <v>0.84</v>
      </c>
      <c r="BG54">
        <v>4.0599999999999996</v>
      </c>
      <c r="BH54">
        <v>5.81</v>
      </c>
      <c r="BI54">
        <v>7.17</v>
      </c>
      <c r="BJ54">
        <v>3.11</v>
      </c>
      <c r="BK54">
        <v>4.0199999999999996</v>
      </c>
      <c r="BL54">
        <v>0.88</v>
      </c>
      <c r="BM54">
        <v>0</v>
      </c>
      <c r="BN54">
        <v>0.5</v>
      </c>
      <c r="BO54">
        <v>15.35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79.55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37.486800000000002</v>
      </c>
      <c r="AH55">
        <v>152.94049999999999</v>
      </c>
      <c r="AI55">
        <v>15.276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29.106000000000002</v>
      </c>
      <c r="AP55">
        <v>11.529</v>
      </c>
      <c r="AQ55">
        <v>0</v>
      </c>
      <c r="AR55">
        <v>31.897383000000001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79.55</v>
      </c>
      <c r="BA55">
        <f t="shared" si="1"/>
        <v>2717.4322230000007</v>
      </c>
      <c r="BD55">
        <v>24.07</v>
      </c>
      <c r="BE55">
        <v>3.81</v>
      </c>
      <c r="BF55">
        <v>0.84</v>
      </c>
      <c r="BG55">
        <v>4.0599999999999996</v>
      </c>
      <c r="BH55">
        <v>5.81</v>
      </c>
      <c r="BI55">
        <v>7.17</v>
      </c>
      <c r="BJ55">
        <v>3.11</v>
      </c>
      <c r="BK55">
        <v>4.0199999999999996</v>
      </c>
      <c r="BL55">
        <v>0.88</v>
      </c>
      <c r="BM55">
        <v>0</v>
      </c>
      <c r="BN55">
        <v>0.5</v>
      </c>
      <c r="BO55">
        <v>15.35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79.55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37.486800000000002</v>
      </c>
      <c r="AH56">
        <v>152.94049999999999</v>
      </c>
      <c r="AI56">
        <v>15.276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29.106000000000002</v>
      </c>
      <c r="AP56">
        <v>11.529</v>
      </c>
      <c r="AQ56">
        <v>0</v>
      </c>
      <c r="AR56">
        <v>31.897383000000001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79.55</v>
      </c>
      <c r="BA56">
        <f t="shared" si="1"/>
        <v>2717.4322230000007</v>
      </c>
      <c r="BD56">
        <v>24.07</v>
      </c>
      <c r="BE56">
        <v>3.81</v>
      </c>
      <c r="BF56">
        <v>0.84</v>
      </c>
      <c r="BG56">
        <v>4.0599999999999996</v>
      </c>
      <c r="BH56">
        <v>5.81</v>
      </c>
      <c r="BI56">
        <v>7.17</v>
      </c>
      <c r="BJ56">
        <v>3.11</v>
      </c>
      <c r="BK56">
        <v>4.0199999999999996</v>
      </c>
      <c r="BL56">
        <v>0.88</v>
      </c>
      <c r="BM56">
        <v>0</v>
      </c>
      <c r="BN56">
        <v>0.5</v>
      </c>
      <c r="BO56">
        <v>15.35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79.55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30.150500000000001</v>
      </c>
      <c r="AF57">
        <v>8.8740000000000006</v>
      </c>
      <c r="AG57">
        <v>37.486800000000002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29.106000000000002</v>
      </c>
      <c r="AP57">
        <v>11.529</v>
      </c>
      <c r="AQ57">
        <v>0</v>
      </c>
      <c r="AR57">
        <v>31.897383000000001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79.55</v>
      </c>
      <c r="BA57">
        <f t="shared" si="1"/>
        <v>2696.8731670000011</v>
      </c>
      <c r="BD57">
        <v>24.07</v>
      </c>
      <c r="BE57">
        <v>3.81</v>
      </c>
      <c r="BF57">
        <v>0.84</v>
      </c>
      <c r="BG57">
        <v>4.0599999999999996</v>
      </c>
      <c r="BH57">
        <v>5.81</v>
      </c>
      <c r="BI57">
        <v>7.17</v>
      </c>
      <c r="BJ57">
        <v>3.11</v>
      </c>
      <c r="BK57">
        <v>4.0199999999999996</v>
      </c>
      <c r="BL57">
        <v>0.88</v>
      </c>
      <c r="BM57">
        <v>0</v>
      </c>
      <c r="BN57">
        <v>0.5</v>
      </c>
      <c r="BO57">
        <v>15.35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79.55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30.150500000000001</v>
      </c>
      <c r="AF58">
        <v>8.8740000000000006</v>
      </c>
      <c r="AG58">
        <v>37.486800000000002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29.106000000000002</v>
      </c>
      <c r="AP58">
        <v>11.529</v>
      </c>
      <c r="AQ58">
        <v>0</v>
      </c>
      <c r="AR58">
        <v>31.897383000000001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79.55</v>
      </c>
      <c r="BA58">
        <f t="shared" si="1"/>
        <v>2696.8731670000011</v>
      </c>
      <c r="BD58">
        <v>24.07</v>
      </c>
      <c r="BE58">
        <v>3.81</v>
      </c>
      <c r="BF58">
        <v>0.84</v>
      </c>
      <c r="BG58">
        <v>4.0599999999999996</v>
      </c>
      <c r="BH58">
        <v>5.81</v>
      </c>
      <c r="BI58">
        <v>7.17</v>
      </c>
      <c r="BJ58">
        <v>3.11</v>
      </c>
      <c r="BK58">
        <v>4.0199999999999996</v>
      </c>
      <c r="BL58">
        <v>0.88</v>
      </c>
      <c r="BM58">
        <v>0</v>
      </c>
      <c r="BN58">
        <v>0.5</v>
      </c>
      <c r="BO58">
        <v>15.35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79.55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30.150500000000001</v>
      </c>
      <c r="AF59">
        <v>8.8740000000000006</v>
      </c>
      <c r="AG59">
        <v>37.486800000000002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29.106000000000002</v>
      </c>
      <c r="AP59">
        <v>11.529</v>
      </c>
      <c r="AQ59">
        <v>0</v>
      </c>
      <c r="AR59">
        <v>31.897383000000001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80.349999999999994</v>
      </c>
      <c r="BA59">
        <f t="shared" si="1"/>
        <v>2691.1193670000011</v>
      </c>
      <c r="BD59">
        <v>24.07</v>
      </c>
      <c r="BE59">
        <v>3.81</v>
      </c>
      <c r="BF59">
        <v>0.78</v>
      </c>
      <c r="BG59">
        <v>4.0599999999999996</v>
      </c>
      <c r="BH59">
        <v>5.81</v>
      </c>
      <c r="BI59">
        <v>7.17</v>
      </c>
      <c r="BJ59">
        <v>3.11</v>
      </c>
      <c r="BK59">
        <v>4.0199999999999996</v>
      </c>
      <c r="BL59">
        <v>0.88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80.349999999999994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30.150500000000001</v>
      </c>
      <c r="AF60">
        <v>8.8740000000000006</v>
      </c>
      <c r="AG60">
        <v>37.486800000000002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29.106000000000002</v>
      </c>
      <c r="AP60">
        <v>11.529</v>
      </c>
      <c r="AQ60">
        <v>0</v>
      </c>
      <c r="AR60">
        <v>31.897383000000001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80.41</v>
      </c>
      <c r="BA60">
        <f t="shared" si="1"/>
        <v>2691.1793670000011</v>
      </c>
      <c r="BD60">
        <v>24.07</v>
      </c>
      <c r="BE60">
        <v>3.81</v>
      </c>
      <c r="BF60">
        <v>0.84</v>
      </c>
      <c r="BG60">
        <v>4.0599999999999996</v>
      </c>
      <c r="BH60">
        <v>5.81</v>
      </c>
      <c r="BI60">
        <v>7.17</v>
      </c>
      <c r="BJ60">
        <v>3.11</v>
      </c>
      <c r="BK60">
        <v>4.0199999999999996</v>
      </c>
      <c r="BL60">
        <v>0.88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80.41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30.150500000000001</v>
      </c>
      <c r="AF61">
        <v>8.8740000000000006</v>
      </c>
      <c r="AG61">
        <v>37.486800000000002</v>
      </c>
      <c r="AH61">
        <v>152.94049999999999</v>
      </c>
      <c r="AI61">
        <v>14.003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29.106000000000002</v>
      </c>
      <c r="AP61">
        <v>11.529</v>
      </c>
      <c r="AQ61">
        <v>0</v>
      </c>
      <c r="AR61">
        <v>31.897383000000001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80.41</v>
      </c>
      <c r="BA61">
        <f t="shared" si="1"/>
        <v>2691.1793670000011</v>
      </c>
      <c r="BD61">
        <v>24.07</v>
      </c>
      <c r="BE61">
        <v>3.81</v>
      </c>
      <c r="BF61">
        <v>0.84</v>
      </c>
      <c r="BG61">
        <v>4.0599999999999996</v>
      </c>
      <c r="BH61">
        <v>5.81</v>
      </c>
      <c r="BI61">
        <v>7.17</v>
      </c>
      <c r="BJ61">
        <v>3.11</v>
      </c>
      <c r="BK61">
        <v>4.0199999999999996</v>
      </c>
      <c r="BL61">
        <v>0.88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80.41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30.150500000000001</v>
      </c>
      <c r="AF62">
        <v>8.8740000000000006</v>
      </c>
      <c r="AG62">
        <v>37.486800000000002</v>
      </c>
      <c r="AH62">
        <v>152.94049999999999</v>
      </c>
      <c r="AI62">
        <v>14.003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29.106000000000002</v>
      </c>
      <c r="AP62">
        <v>11.529</v>
      </c>
      <c r="AQ62">
        <v>0</v>
      </c>
      <c r="AR62">
        <v>31.897383000000001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80.31</v>
      </c>
      <c r="BA62">
        <f t="shared" si="1"/>
        <v>2691.0793670000012</v>
      </c>
      <c r="BD62">
        <v>24.07</v>
      </c>
      <c r="BE62">
        <v>3.81</v>
      </c>
      <c r="BF62">
        <v>0.84</v>
      </c>
      <c r="BG62">
        <v>4.0599999999999996</v>
      </c>
      <c r="BH62">
        <v>5.81</v>
      </c>
      <c r="BI62">
        <v>7.17</v>
      </c>
      <c r="BJ62">
        <v>3.11</v>
      </c>
      <c r="BK62">
        <v>3.95</v>
      </c>
      <c r="BL62">
        <v>0.85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80.31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36.591700000000003</v>
      </c>
      <c r="AE63">
        <v>30.150500000000001</v>
      </c>
      <c r="AF63">
        <v>8.8740000000000006</v>
      </c>
      <c r="AG63">
        <v>37.486800000000002</v>
      </c>
      <c r="AH63">
        <v>152.94049999999999</v>
      </c>
      <c r="AI63">
        <v>14.003</v>
      </c>
      <c r="AJ63">
        <v>0</v>
      </c>
      <c r="AK63">
        <v>50.252400000000002</v>
      </c>
      <c r="AL63">
        <v>79.364599999999996</v>
      </c>
      <c r="AM63">
        <v>0</v>
      </c>
      <c r="AN63">
        <v>0.93737000000000004</v>
      </c>
      <c r="AO63">
        <v>28.812000000000001</v>
      </c>
      <c r="AP63">
        <v>11.529</v>
      </c>
      <c r="AQ63">
        <v>0</v>
      </c>
      <c r="AR63">
        <v>31.897383000000001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80.31</v>
      </c>
      <c r="BA63">
        <f t="shared" si="1"/>
        <v>2713.6625350000008</v>
      </c>
      <c r="BD63">
        <v>24.07</v>
      </c>
      <c r="BE63">
        <v>3.81</v>
      </c>
      <c r="BF63">
        <v>0.84</v>
      </c>
      <c r="BG63">
        <v>4.0599999999999996</v>
      </c>
      <c r="BH63">
        <v>5.81</v>
      </c>
      <c r="BI63">
        <v>7.17</v>
      </c>
      <c r="BJ63">
        <v>3.11</v>
      </c>
      <c r="BK63">
        <v>3.95</v>
      </c>
      <c r="BL63">
        <v>0.85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80.31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14.04936</v>
      </c>
      <c r="AB64">
        <v>39.510120000000001</v>
      </c>
      <c r="AC64">
        <v>29.062808</v>
      </c>
      <c r="AD64">
        <v>36.591700000000003</v>
      </c>
      <c r="AE64">
        <v>30.150500000000001</v>
      </c>
      <c r="AF64">
        <v>8.8740000000000006</v>
      </c>
      <c r="AG64">
        <v>37.486800000000002</v>
      </c>
      <c r="AH64">
        <v>152.94049999999999</v>
      </c>
      <c r="AI64">
        <v>14.003</v>
      </c>
      <c r="AJ64">
        <v>0</v>
      </c>
      <c r="AK64">
        <v>50.252400000000002</v>
      </c>
      <c r="AL64">
        <v>79.364599999999996</v>
      </c>
      <c r="AM64">
        <v>0</v>
      </c>
      <c r="AN64">
        <v>0.93737000000000004</v>
      </c>
      <c r="AO64">
        <v>28.812000000000001</v>
      </c>
      <c r="AP64">
        <v>11.529</v>
      </c>
      <c r="AQ64">
        <v>0</v>
      </c>
      <c r="AR64">
        <v>31.897383000000001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80.31</v>
      </c>
      <c r="BA64">
        <f t="shared" si="1"/>
        <v>2727.7118950000008</v>
      </c>
      <c r="BD64">
        <v>24.07</v>
      </c>
      <c r="BE64">
        <v>3.81</v>
      </c>
      <c r="BF64">
        <v>0.84</v>
      </c>
      <c r="BG64">
        <v>4.0599999999999996</v>
      </c>
      <c r="BH64">
        <v>5.81</v>
      </c>
      <c r="BI64">
        <v>7.17</v>
      </c>
      <c r="BJ64">
        <v>3.11</v>
      </c>
      <c r="BK64">
        <v>3.95</v>
      </c>
      <c r="BL64">
        <v>0.85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80.31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120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14.04936</v>
      </c>
      <c r="AB65">
        <v>39.510120000000001</v>
      </c>
      <c r="AC65">
        <v>29.062808</v>
      </c>
      <c r="AD65">
        <v>36.591700000000003</v>
      </c>
      <c r="AE65">
        <v>30.150500000000001</v>
      </c>
      <c r="AF65">
        <v>8.8740000000000006</v>
      </c>
      <c r="AG65">
        <v>37.486800000000002</v>
      </c>
      <c r="AH65">
        <v>152.94049999999999</v>
      </c>
      <c r="AI65">
        <v>14.003</v>
      </c>
      <c r="AJ65">
        <v>0</v>
      </c>
      <c r="AK65">
        <v>50.252400000000002</v>
      </c>
      <c r="AL65">
        <v>79.364599999999996</v>
      </c>
      <c r="AM65">
        <v>0</v>
      </c>
      <c r="AN65">
        <v>0.93737000000000004</v>
      </c>
      <c r="AO65">
        <v>28.812000000000001</v>
      </c>
      <c r="AP65">
        <v>11.529</v>
      </c>
      <c r="AQ65">
        <v>0</v>
      </c>
      <c r="AR65">
        <v>30.939599999999999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80.31</v>
      </c>
      <c r="BA65">
        <f t="shared" si="1"/>
        <v>2721.1666120000004</v>
      </c>
      <c r="BD65">
        <v>24.07</v>
      </c>
      <c r="BE65">
        <v>3.81</v>
      </c>
      <c r="BF65">
        <v>0.84</v>
      </c>
      <c r="BG65">
        <v>4.0599999999999996</v>
      </c>
      <c r="BH65">
        <v>5.81</v>
      </c>
      <c r="BI65">
        <v>7.17</v>
      </c>
      <c r="BJ65">
        <v>3.11</v>
      </c>
      <c r="BK65">
        <v>3.95</v>
      </c>
      <c r="BL65">
        <v>0.85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80.31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120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14.04936</v>
      </c>
      <c r="AB66">
        <v>39.510120000000001</v>
      </c>
      <c r="AC66">
        <v>29.062808</v>
      </c>
      <c r="AD66">
        <v>36.591700000000003</v>
      </c>
      <c r="AE66">
        <v>30.150500000000001</v>
      </c>
      <c r="AF66">
        <v>8.8740000000000006</v>
      </c>
      <c r="AG66">
        <v>37.486800000000002</v>
      </c>
      <c r="AH66">
        <v>152.94049999999999</v>
      </c>
      <c r="AI66">
        <v>14.003</v>
      </c>
      <c r="AJ66">
        <v>0</v>
      </c>
      <c r="AK66">
        <v>50.252400000000002</v>
      </c>
      <c r="AL66">
        <v>79.364599999999996</v>
      </c>
      <c r="AM66">
        <v>5.2786799999999996</v>
      </c>
      <c r="AN66">
        <v>0.93737000000000004</v>
      </c>
      <c r="AO66">
        <v>28.812000000000001</v>
      </c>
      <c r="AP66">
        <v>11.529</v>
      </c>
      <c r="AQ66">
        <v>0</v>
      </c>
      <c r="AR66">
        <v>30.939599999999999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80.31</v>
      </c>
      <c r="BA66">
        <f t="shared" si="1"/>
        <v>2726.4452920000003</v>
      </c>
      <c r="BD66">
        <v>24.07</v>
      </c>
      <c r="BE66">
        <v>3.81</v>
      </c>
      <c r="BF66">
        <v>0.84</v>
      </c>
      <c r="BG66">
        <v>4.0599999999999996</v>
      </c>
      <c r="BH66">
        <v>5.81</v>
      </c>
      <c r="BI66">
        <v>7.17</v>
      </c>
      <c r="BJ66">
        <v>3.11</v>
      </c>
      <c r="BK66">
        <v>3.95</v>
      </c>
      <c r="BL66">
        <v>0.85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80.31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120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14.04936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37.486800000000002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5.2786799999999996</v>
      </c>
      <c r="AN67">
        <v>0.93737000000000004</v>
      </c>
      <c r="AO67">
        <v>28.812000000000001</v>
      </c>
      <c r="AP67">
        <v>11.529</v>
      </c>
      <c r="AQ67">
        <v>0</v>
      </c>
      <c r="AR67">
        <v>30.266999999999999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80.070000000000007</v>
      </c>
      <c r="BA67">
        <f t="shared" si="1"/>
        <v>2744.8187480000001</v>
      </c>
      <c r="BD67">
        <v>24.07</v>
      </c>
      <c r="BE67">
        <v>3.81</v>
      </c>
      <c r="BF67">
        <v>0.84</v>
      </c>
      <c r="BG67">
        <v>4.0599999999999996</v>
      </c>
      <c r="BH67">
        <v>5.81</v>
      </c>
      <c r="BI67">
        <v>7.17</v>
      </c>
      <c r="BJ67">
        <v>3.11</v>
      </c>
      <c r="BK67">
        <v>3.71</v>
      </c>
      <c r="BL67">
        <v>0.85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80.070000000000007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120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28.09872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37.486800000000002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5.2786799999999996</v>
      </c>
      <c r="AN68">
        <v>0.93737000000000004</v>
      </c>
      <c r="AO68">
        <v>28.812000000000001</v>
      </c>
      <c r="AP68">
        <v>11.529</v>
      </c>
      <c r="AQ68">
        <v>0</v>
      </c>
      <c r="AR68">
        <v>30.266999999999999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80.070000000000007</v>
      </c>
      <c r="BA68">
        <f t="shared" ref="BA68:BA98" si="4">SUM(B68:AZ68)</f>
        <v>2758.8681080000001</v>
      </c>
      <c r="BD68">
        <v>24.07</v>
      </c>
      <c r="BE68">
        <v>3.81</v>
      </c>
      <c r="BF68">
        <v>0.84</v>
      </c>
      <c r="BG68">
        <v>4.0599999999999996</v>
      </c>
      <c r="BH68">
        <v>5.81</v>
      </c>
      <c r="BI68">
        <v>7.17</v>
      </c>
      <c r="BJ68">
        <v>3.11</v>
      </c>
      <c r="BK68">
        <v>3.71</v>
      </c>
      <c r="BL68">
        <v>0.85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80.070000000000007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120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28.09872</v>
      </c>
      <c r="AB69">
        <v>39.510120000000001</v>
      </c>
      <c r="AC69">
        <v>29.062808</v>
      </c>
      <c r="AD69">
        <v>36.591700000000003</v>
      </c>
      <c r="AE69">
        <v>30.150500000000001</v>
      </c>
      <c r="AF69">
        <v>8.8740000000000006</v>
      </c>
      <c r="AG69">
        <v>37.486800000000002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6.3983999999999996</v>
      </c>
      <c r="AN69">
        <v>0.93737000000000004</v>
      </c>
      <c r="AO69">
        <v>28.812000000000001</v>
      </c>
      <c r="AP69">
        <v>11.529</v>
      </c>
      <c r="AQ69">
        <v>14.805</v>
      </c>
      <c r="AR69">
        <v>30.266999999999999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80.31</v>
      </c>
      <c r="BA69">
        <f t="shared" si="4"/>
        <v>2755.746772</v>
      </c>
      <c r="BD69">
        <v>24.07</v>
      </c>
      <c r="BE69">
        <v>3.81</v>
      </c>
      <c r="BF69">
        <v>0.84</v>
      </c>
      <c r="BG69">
        <v>4.0599999999999996</v>
      </c>
      <c r="BH69">
        <v>5.81</v>
      </c>
      <c r="BI69">
        <v>7.17</v>
      </c>
      <c r="BJ69">
        <v>3.11</v>
      </c>
      <c r="BK69">
        <v>3.95</v>
      </c>
      <c r="BL69">
        <v>0.85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80.31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120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28.09872</v>
      </c>
      <c r="AB70">
        <v>39.510120000000001</v>
      </c>
      <c r="AC70">
        <v>29.062808</v>
      </c>
      <c r="AD70">
        <v>36.591700000000003</v>
      </c>
      <c r="AE70">
        <v>30.150500000000001</v>
      </c>
      <c r="AF70">
        <v>8.8740000000000006</v>
      </c>
      <c r="AG70">
        <v>37.486800000000002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0.93737000000000004</v>
      </c>
      <c r="AO70">
        <v>28.812000000000001</v>
      </c>
      <c r="AP70">
        <v>11.529</v>
      </c>
      <c r="AQ70">
        <v>15.939</v>
      </c>
      <c r="AR70">
        <v>30.266999999999999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80.31</v>
      </c>
      <c r="BA70">
        <f t="shared" si="4"/>
        <v>2761.0397319999997</v>
      </c>
      <c r="BD70">
        <v>24.07</v>
      </c>
      <c r="BE70">
        <v>3.81</v>
      </c>
      <c r="BF70">
        <v>0.84</v>
      </c>
      <c r="BG70">
        <v>4.0599999999999996</v>
      </c>
      <c r="BH70">
        <v>5.81</v>
      </c>
      <c r="BI70">
        <v>7.17</v>
      </c>
      <c r="BJ70">
        <v>3.11</v>
      </c>
      <c r="BK70">
        <v>3.95</v>
      </c>
      <c r="BL70">
        <v>0.85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80.31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120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28.09872</v>
      </c>
      <c r="AB71">
        <v>39.510120000000001</v>
      </c>
      <c r="AC71">
        <v>29.062808</v>
      </c>
      <c r="AD71">
        <v>36.591700000000003</v>
      </c>
      <c r="AE71">
        <v>30.150500000000001</v>
      </c>
      <c r="AF71">
        <v>8.8740000000000006</v>
      </c>
      <c r="AG71">
        <v>37.486800000000002</v>
      </c>
      <c r="AH71">
        <v>152.94049999999999</v>
      </c>
      <c r="AI71">
        <v>14.003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0.93737000000000004</v>
      </c>
      <c r="AO71">
        <v>28.812000000000001</v>
      </c>
      <c r="AP71">
        <v>11.529</v>
      </c>
      <c r="AQ71">
        <v>16.757999999999999</v>
      </c>
      <c r="AR71">
        <v>31.897383000000001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80.25</v>
      </c>
      <c r="BA71">
        <f t="shared" si="4"/>
        <v>2763.4291149999999</v>
      </c>
      <c r="BD71">
        <v>24.07</v>
      </c>
      <c r="BE71">
        <v>3.81</v>
      </c>
      <c r="BF71">
        <v>0.78</v>
      </c>
      <c r="BG71">
        <v>4.0599999999999996</v>
      </c>
      <c r="BH71">
        <v>5.81</v>
      </c>
      <c r="BI71">
        <v>7.17</v>
      </c>
      <c r="BJ71">
        <v>3.11</v>
      </c>
      <c r="BK71">
        <v>3.95</v>
      </c>
      <c r="BL71">
        <v>0.85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80.25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120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39.510120000000001</v>
      </c>
      <c r="AC72">
        <v>29.062808</v>
      </c>
      <c r="AD72">
        <v>36.591700000000003</v>
      </c>
      <c r="AE72">
        <v>30.150500000000001</v>
      </c>
      <c r="AF72">
        <v>8.8740000000000006</v>
      </c>
      <c r="AG72">
        <v>37.486800000000002</v>
      </c>
      <c r="AH72">
        <v>152.94049999999999</v>
      </c>
      <c r="AI72">
        <v>14.003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0.93737000000000004</v>
      </c>
      <c r="AO72">
        <v>28.812000000000001</v>
      </c>
      <c r="AP72">
        <v>11.529</v>
      </c>
      <c r="AQ72">
        <v>16.757999999999999</v>
      </c>
      <c r="AR72">
        <v>31.897383000000001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80.31</v>
      </c>
      <c r="BA72">
        <f t="shared" si="4"/>
        <v>2763.4891149999999</v>
      </c>
      <c r="BD72">
        <v>24.07</v>
      </c>
      <c r="BE72">
        <v>3.81</v>
      </c>
      <c r="BF72">
        <v>0.84</v>
      </c>
      <c r="BG72">
        <v>4.0599999999999996</v>
      </c>
      <c r="BH72">
        <v>5.81</v>
      </c>
      <c r="BI72">
        <v>7.17</v>
      </c>
      <c r="BJ72">
        <v>3.11</v>
      </c>
      <c r="BK72">
        <v>3.95</v>
      </c>
      <c r="BL72">
        <v>0.85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80.31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120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37.486800000000002</v>
      </c>
      <c r="AH73">
        <v>152.94049999999999</v>
      </c>
      <c r="AI73">
        <v>14.003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28.812000000000001</v>
      </c>
      <c r="AP73">
        <v>11.529</v>
      </c>
      <c r="AQ73">
        <v>29.61</v>
      </c>
      <c r="AR73">
        <v>31.897383000000001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80.31</v>
      </c>
      <c r="BA73">
        <f t="shared" si="4"/>
        <v>2800.9058510000004</v>
      </c>
      <c r="BD73">
        <v>24.07</v>
      </c>
      <c r="BE73">
        <v>3.81</v>
      </c>
      <c r="BF73">
        <v>0.84</v>
      </c>
      <c r="BG73">
        <v>4.0599999999999996</v>
      </c>
      <c r="BH73">
        <v>5.81</v>
      </c>
      <c r="BI73">
        <v>7.17</v>
      </c>
      <c r="BJ73">
        <v>3.11</v>
      </c>
      <c r="BK73">
        <v>3.95</v>
      </c>
      <c r="BL73">
        <v>0.85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80.31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120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37.486800000000002</v>
      </c>
      <c r="AH74">
        <v>152.94049999999999</v>
      </c>
      <c r="AI74">
        <v>14.003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28.812000000000001</v>
      </c>
      <c r="AP74">
        <v>11.529</v>
      </c>
      <c r="AQ74">
        <v>33.515999999999998</v>
      </c>
      <c r="AR74">
        <v>31.897383000000001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80.31</v>
      </c>
      <c r="BA74">
        <f t="shared" si="4"/>
        <v>2804.7581310000005</v>
      </c>
      <c r="BD74">
        <v>24.07</v>
      </c>
      <c r="BE74">
        <v>3.81</v>
      </c>
      <c r="BF74">
        <v>0.84</v>
      </c>
      <c r="BG74">
        <v>4.0599999999999996</v>
      </c>
      <c r="BH74">
        <v>5.81</v>
      </c>
      <c r="BI74">
        <v>7.17</v>
      </c>
      <c r="BJ74">
        <v>3.11</v>
      </c>
      <c r="BK74">
        <v>3.95</v>
      </c>
      <c r="BL74">
        <v>0.85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80.31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120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343.125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33.259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37.486800000000002</v>
      </c>
      <c r="AH75">
        <v>152.94049999999999</v>
      </c>
      <c r="AI75">
        <v>14.003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28.812000000000001</v>
      </c>
      <c r="AP75">
        <v>11.529</v>
      </c>
      <c r="AQ75">
        <v>46.683</v>
      </c>
      <c r="AR75">
        <v>31.897383000000001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80.600000000000009</v>
      </c>
      <c r="BA75">
        <f t="shared" si="4"/>
        <v>2817.5791310000004</v>
      </c>
      <c r="BD75">
        <v>25.2</v>
      </c>
      <c r="BE75">
        <v>3.73</v>
      </c>
      <c r="BF75">
        <v>0.86</v>
      </c>
      <c r="BG75">
        <v>3.94</v>
      </c>
      <c r="BH75">
        <v>5.82</v>
      </c>
      <c r="BI75">
        <v>7.03</v>
      </c>
      <c r="BJ75">
        <v>3.21</v>
      </c>
      <c r="BK75">
        <v>3.95</v>
      </c>
      <c r="BL75">
        <v>0.81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80.600000000000009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120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343.125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37.486800000000002</v>
      </c>
      <c r="AH76">
        <v>152.94049999999999</v>
      </c>
      <c r="AI76">
        <v>14.003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28.812000000000001</v>
      </c>
      <c r="AP76">
        <v>11.529</v>
      </c>
      <c r="AQ76">
        <v>46.683</v>
      </c>
      <c r="AR76">
        <v>31.897383000000001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80.600000000000009</v>
      </c>
      <c r="BA76">
        <f t="shared" si="4"/>
        <v>2826.4682110000003</v>
      </c>
      <c r="BD76">
        <v>25.2</v>
      </c>
      <c r="BE76">
        <v>3.73</v>
      </c>
      <c r="BF76">
        <v>0.86</v>
      </c>
      <c r="BG76">
        <v>3.94</v>
      </c>
      <c r="BH76">
        <v>5.82</v>
      </c>
      <c r="BI76">
        <v>7.03</v>
      </c>
      <c r="BJ76">
        <v>3.21</v>
      </c>
      <c r="BK76">
        <v>3.95</v>
      </c>
      <c r="BL76">
        <v>0.81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80.600000000000009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120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343.125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37.486800000000002</v>
      </c>
      <c r="AH77">
        <v>152.94049999999999</v>
      </c>
      <c r="AI77">
        <v>7.6379999999999999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28.812000000000001</v>
      </c>
      <c r="AP77">
        <v>11.529</v>
      </c>
      <c r="AQ77">
        <v>47.502000000000002</v>
      </c>
      <c r="AR77">
        <v>31.897383000000001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80.350000000000009</v>
      </c>
      <c r="BA77">
        <f t="shared" si="4"/>
        <v>2827.2260109999997</v>
      </c>
      <c r="BD77">
        <v>25.2</v>
      </c>
      <c r="BE77">
        <v>3.73</v>
      </c>
      <c r="BF77">
        <v>0.86</v>
      </c>
      <c r="BG77">
        <v>3.94</v>
      </c>
      <c r="BH77">
        <v>5.82</v>
      </c>
      <c r="BI77">
        <v>7.03</v>
      </c>
      <c r="BJ77">
        <v>3.21</v>
      </c>
      <c r="BK77">
        <v>3.71</v>
      </c>
      <c r="BL77">
        <v>0.81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0.45</v>
      </c>
      <c r="BT77">
        <v>0</v>
      </c>
      <c r="BU77">
        <v>0</v>
      </c>
      <c r="BV77">
        <v>0</v>
      </c>
      <c r="BW77">
        <f t="shared" si="5"/>
        <v>80.350000000000009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120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343.125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37.486800000000002</v>
      </c>
      <c r="AH78">
        <v>152.94049999999999</v>
      </c>
      <c r="AI78">
        <v>7.6379999999999999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28.812000000000001</v>
      </c>
      <c r="AP78">
        <v>11.529</v>
      </c>
      <c r="AQ78">
        <v>60.920999999999999</v>
      </c>
      <c r="AR78">
        <v>31.897383000000001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80.350000000000009</v>
      </c>
      <c r="BA78">
        <f t="shared" si="4"/>
        <v>2849.5190109999999</v>
      </c>
      <c r="BD78">
        <v>25.2</v>
      </c>
      <c r="BE78">
        <v>3.73</v>
      </c>
      <c r="BF78">
        <v>0.86</v>
      </c>
      <c r="BG78">
        <v>3.94</v>
      </c>
      <c r="BH78">
        <v>5.82</v>
      </c>
      <c r="BI78">
        <v>7.03</v>
      </c>
      <c r="BJ78">
        <v>3.21</v>
      </c>
      <c r="BK78">
        <v>3.71</v>
      </c>
      <c r="BL78">
        <v>0.81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0.45</v>
      </c>
      <c r="BT78">
        <v>0</v>
      </c>
      <c r="BU78">
        <v>0</v>
      </c>
      <c r="BV78">
        <v>0</v>
      </c>
      <c r="BW78">
        <f t="shared" si="5"/>
        <v>80.350000000000009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120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343.125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37.486800000000002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28.812000000000001</v>
      </c>
      <c r="AP79">
        <v>11.529</v>
      </c>
      <c r="AQ79">
        <v>62.244</v>
      </c>
      <c r="AR79">
        <v>30.939599999999999</v>
      </c>
      <c r="AS79">
        <v>0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79.930000000000007</v>
      </c>
      <c r="BA79">
        <f t="shared" si="4"/>
        <v>2889.6774940000005</v>
      </c>
      <c r="BD79">
        <v>25.2</v>
      </c>
      <c r="BE79">
        <v>3.73</v>
      </c>
      <c r="BF79">
        <v>0.86</v>
      </c>
      <c r="BG79">
        <v>3.94</v>
      </c>
      <c r="BH79">
        <v>5.82</v>
      </c>
      <c r="BI79">
        <v>7.03</v>
      </c>
      <c r="BJ79">
        <v>3.21</v>
      </c>
      <c r="BK79">
        <v>3.71</v>
      </c>
      <c r="BL79">
        <v>0.81</v>
      </c>
      <c r="BM79">
        <v>0</v>
      </c>
      <c r="BN79">
        <v>0.49</v>
      </c>
      <c r="BO79">
        <v>15.39</v>
      </c>
      <c r="BP79">
        <v>3.89</v>
      </c>
      <c r="BQ79">
        <v>4.28</v>
      </c>
      <c r="BR79">
        <v>1.1200000000000001</v>
      </c>
      <c r="BS79">
        <v>0.45</v>
      </c>
      <c r="BT79">
        <v>0</v>
      </c>
      <c r="BU79">
        <v>0</v>
      </c>
      <c r="BV79">
        <v>0</v>
      </c>
      <c r="BW79">
        <f t="shared" si="5"/>
        <v>79.930000000000007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120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343.125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37.486800000000002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28.812000000000001</v>
      </c>
      <c r="AP80">
        <v>11.529</v>
      </c>
      <c r="AQ80">
        <v>62.244</v>
      </c>
      <c r="AR80">
        <v>30.939599999999999</v>
      </c>
      <c r="AS80">
        <v>0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79.930000000000007</v>
      </c>
      <c r="BA80">
        <f t="shared" si="4"/>
        <v>2939.8336940000008</v>
      </c>
      <c r="BD80">
        <v>25.2</v>
      </c>
      <c r="BE80">
        <v>3.73</v>
      </c>
      <c r="BF80">
        <v>0.86</v>
      </c>
      <c r="BG80">
        <v>3.94</v>
      </c>
      <c r="BH80">
        <v>5.82</v>
      </c>
      <c r="BI80">
        <v>7.03</v>
      </c>
      <c r="BJ80">
        <v>3.21</v>
      </c>
      <c r="BK80">
        <v>3.71</v>
      </c>
      <c r="BL80">
        <v>0.81</v>
      </c>
      <c r="BM80">
        <v>0</v>
      </c>
      <c r="BN80">
        <v>0.49</v>
      </c>
      <c r="BO80">
        <v>15.39</v>
      </c>
      <c r="BP80">
        <v>3.89</v>
      </c>
      <c r="BQ80">
        <v>4.28</v>
      </c>
      <c r="BR80">
        <v>1.1200000000000001</v>
      </c>
      <c r="BS80">
        <v>0.45</v>
      </c>
      <c r="BT80">
        <v>0</v>
      </c>
      <c r="BU80">
        <v>0</v>
      </c>
      <c r="BV80">
        <v>0</v>
      </c>
      <c r="BW80">
        <f t="shared" si="5"/>
        <v>79.930000000000007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120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343.125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0</v>
      </c>
      <c r="AG81">
        <v>37.486800000000002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28.812000000000001</v>
      </c>
      <c r="AP81">
        <v>11.529</v>
      </c>
      <c r="AQ81">
        <v>62.244</v>
      </c>
      <c r="AR81">
        <v>30.939599999999999</v>
      </c>
      <c r="AS81">
        <v>0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79.930000000000007</v>
      </c>
      <c r="BA81">
        <f t="shared" si="4"/>
        <v>2910.4860940000003</v>
      </c>
      <c r="BD81">
        <v>25.2</v>
      </c>
      <c r="BE81">
        <v>3.73</v>
      </c>
      <c r="BF81">
        <v>0.86</v>
      </c>
      <c r="BG81">
        <v>3.94</v>
      </c>
      <c r="BH81">
        <v>5.82</v>
      </c>
      <c r="BI81">
        <v>7.03</v>
      </c>
      <c r="BJ81">
        <v>3.21</v>
      </c>
      <c r="BK81">
        <v>3.71</v>
      </c>
      <c r="BL81">
        <v>0.81</v>
      </c>
      <c r="BM81">
        <v>0</v>
      </c>
      <c r="BN81">
        <v>0.49</v>
      </c>
      <c r="BO81">
        <v>15.39</v>
      </c>
      <c r="BP81">
        <v>3.89</v>
      </c>
      <c r="BQ81">
        <v>4.28</v>
      </c>
      <c r="BR81">
        <v>1.1200000000000001</v>
      </c>
      <c r="BS81">
        <v>0.45</v>
      </c>
      <c r="BT81">
        <v>0</v>
      </c>
      <c r="BU81">
        <v>0</v>
      </c>
      <c r="BV81">
        <v>0</v>
      </c>
      <c r="BW81">
        <f t="shared" si="5"/>
        <v>79.930000000000007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120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343.125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0</v>
      </c>
      <c r="AG82">
        <v>37.486800000000002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28.812000000000001</v>
      </c>
      <c r="AP82">
        <v>11.529</v>
      </c>
      <c r="AQ82">
        <v>62.244</v>
      </c>
      <c r="AR82">
        <v>30.939599999999999</v>
      </c>
      <c r="AS82">
        <v>0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79.930000000000007</v>
      </c>
      <c r="BA82">
        <f t="shared" si="4"/>
        <v>2910.4860940000003</v>
      </c>
      <c r="BD82">
        <v>25.2</v>
      </c>
      <c r="BE82">
        <v>3.73</v>
      </c>
      <c r="BF82">
        <v>0.86</v>
      </c>
      <c r="BG82">
        <v>3.94</v>
      </c>
      <c r="BH82">
        <v>5.82</v>
      </c>
      <c r="BI82">
        <v>7.03</v>
      </c>
      <c r="BJ82">
        <v>3.21</v>
      </c>
      <c r="BK82">
        <v>3.71</v>
      </c>
      <c r="BL82">
        <v>0.81</v>
      </c>
      <c r="BM82">
        <v>0</v>
      </c>
      <c r="BN82">
        <v>0.49</v>
      </c>
      <c r="BO82">
        <v>15.39</v>
      </c>
      <c r="BP82">
        <v>3.89</v>
      </c>
      <c r="BQ82">
        <v>4.28</v>
      </c>
      <c r="BR82">
        <v>1.1200000000000001</v>
      </c>
      <c r="BS82">
        <v>0.45</v>
      </c>
      <c r="BT82">
        <v>0</v>
      </c>
      <c r="BU82">
        <v>0</v>
      </c>
      <c r="BV82">
        <v>0</v>
      </c>
      <c r="BW82">
        <f t="shared" si="5"/>
        <v>79.930000000000007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120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343.125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0</v>
      </c>
      <c r="AG83">
        <v>37.486800000000002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28.812000000000001</v>
      </c>
      <c r="AP83">
        <v>11.529</v>
      </c>
      <c r="AQ83">
        <v>62.244</v>
      </c>
      <c r="AR83">
        <v>30.939599999999999</v>
      </c>
      <c r="AS83">
        <v>0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79.900000000000006</v>
      </c>
      <c r="BA83">
        <f t="shared" si="4"/>
        <v>2910.4560940000006</v>
      </c>
      <c r="BD83">
        <v>25.2</v>
      </c>
      <c r="BE83">
        <v>3.73</v>
      </c>
      <c r="BF83">
        <v>0.86</v>
      </c>
      <c r="BG83">
        <v>3.94</v>
      </c>
      <c r="BH83">
        <v>5.82</v>
      </c>
      <c r="BI83">
        <v>7.03</v>
      </c>
      <c r="BJ83">
        <v>3.21</v>
      </c>
      <c r="BK83">
        <v>3.71</v>
      </c>
      <c r="BL83">
        <v>0.81</v>
      </c>
      <c r="BM83">
        <v>0</v>
      </c>
      <c r="BN83">
        <v>0.49</v>
      </c>
      <c r="BO83">
        <v>15.39</v>
      </c>
      <c r="BP83">
        <v>3.89</v>
      </c>
      <c r="BQ83">
        <v>4.28</v>
      </c>
      <c r="BR83">
        <v>1.1200000000000001</v>
      </c>
      <c r="BS83">
        <v>0.42</v>
      </c>
      <c r="BT83">
        <v>0</v>
      </c>
      <c r="BU83">
        <v>0</v>
      </c>
      <c r="BV83">
        <v>0</v>
      </c>
      <c r="BW83">
        <f t="shared" si="5"/>
        <v>79.900000000000006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120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343.125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0</v>
      </c>
      <c r="AG84">
        <v>37.486800000000002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28.812000000000001</v>
      </c>
      <c r="AP84">
        <v>11.529</v>
      </c>
      <c r="AQ84">
        <v>62.244</v>
      </c>
      <c r="AR84">
        <v>30.939599999999999</v>
      </c>
      <c r="AS84">
        <v>0</v>
      </c>
      <c r="AT84">
        <v>14.007999999999999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79.900000000000006</v>
      </c>
      <c r="BA84">
        <f t="shared" si="4"/>
        <v>2910.4560940000006</v>
      </c>
      <c r="BD84">
        <v>25.2</v>
      </c>
      <c r="BE84">
        <v>3.73</v>
      </c>
      <c r="BF84">
        <v>0.86</v>
      </c>
      <c r="BG84">
        <v>3.94</v>
      </c>
      <c r="BH84">
        <v>5.82</v>
      </c>
      <c r="BI84">
        <v>7.03</v>
      </c>
      <c r="BJ84">
        <v>3.21</v>
      </c>
      <c r="BK84">
        <v>3.71</v>
      </c>
      <c r="BL84">
        <v>0.81</v>
      </c>
      <c r="BM84">
        <v>0</v>
      </c>
      <c r="BN84">
        <v>0.49</v>
      </c>
      <c r="BO84">
        <v>15.39</v>
      </c>
      <c r="BP84">
        <v>3.89</v>
      </c>
      <c r="BQ84">
        <v>4.28</v>
      </c>
      <c r="BR84">
        <v>1.1200000000000001</v>
      </c>
      <c r="BS84">
        <v>0.42</v>
      </c>
      <c r="BT84">
        <v>0</v>
      </c>
      <c r="BU84">
        <v>0</v>
      </c>
      <c r="BV84">
        <v>0</v>
      </c>
      <c r="BW84">
        <f t="shared" si="5"/>
        <v>79.900000000000006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120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343.125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0</v>
      </c>
      <c r="AG85">
        <v>37.486800000000002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28.812000000000001</v>
      </c>
      <c r="AP85">
        <v>11.529</v>
      </c>
      <c r="AQ85">
        <v>62.244</v>
      </c>
      <c r="AR85">
        <v>30.939599999999999</v>
      </c>
      <c r="AS85">
        <v>0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80.440000000000012</v>
      </c>
      <c r="BA85">
        <f t="shared" si="4"/>
        <v>2906.6966940000002</v>
      </c>
      <c r="BD85">
        <v>25.2</v>
      </c>
      <c r="BE85">
        <v>3.73</v>
      </c>
      <c r="BF85">
        <v>0.92</v>
      </c>
      <c r="BG85">
        <v>3.94</v>
      </c>
      <c r="BH85">
        <v>5.82</v>
      </c>
      <c r="BI85">
        <v>7.03</v>
      </c>
      <c r="BJ85">
        <v>3.21</v>
      </c>
      <c r="BK85">
        <v>3.77</v>
      </c>
      <c r="BL85">
        <v>0.81</v>
      </c>
      <c r="BM85">
        <v>0</v>
      </c>
      <c r="BN85">
        <v>0.49</v>
      </c>
      <c r="BO85">
        <v>15.81</v>
      </c>
      <c r="BP85">
        <v>3.89</v>
      </c>
      <c r="BQ85">
        <v>4.28</v>
      </c>
      <c r="BR85">
        <v>1.1200000000000001</v>
      </c>
      <c r="BS85">
        <v>0.42</v>
      </c>
      <c r="BT85">
        <v>0</v>
      </c>
      <c r="BU85">
        <v>0</v>
      </c>
      <c r="BV85">
        <v>0</v>
      </c>
      <c r="BW85">
        <f t="shared" si="5"/>
        <v>80.440000000000012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120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343.125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0</v>
      </c>
      <c r="AG86">
        <v>37.486800000000002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28.812000000000001</v>
      </c>
      <c r="AP86">
        <v>11.529</v>
      </c>
      <c r="AQ86">
        <v>62.244</v>
      </c>
      <c r="AR86">
        <v>30.939599999999999</v>
      </c>
      <c r="AS86">
        <v>0</v>
      </c>
      <c r="AT86">
        <v>14.007999999999999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80.440000000000012</v>
      </c>
      <c r="BA86">
        <f t="shared" si="4"/>
        <v>2855.2674940000002</v>
      </c>
      <c r="BD86">
        <v>25.2</v>
      </c>
      <c r="BE86">
        <v>3.73</v>
      </c>
      <c r="BF86">
        <v>0.92</v>
      </c>
      <c r="BG86">
        <v>3.94</v>
      </c>
      <c r="BH86">
        <v>5.82</v>
      </c>
      <c r="BI86">
        <v>7.03</v>
      </c>
      <c r="BJ86">
        <v>3.21</v>
      </c>
      <c r="BK86">
        <v>3.77</v>
      </c>
      <c r="BL86">
        <v>0.81</v>
      </c>
      <c r="BM86">
        <v>0</v>
      </c>
      <c r="BN86">
        <v>0.49</v>
      </c>
      <c r="BO86">
        <v>15.81</v>
      </c>
      <c r="BP86">
        <v>3.89</v>
      </c>
      <c r="BQ86">
        <v>4.28</v>
      </c>
      <c r="BR86">
        <v>1.1200000000000001</v>
      </c>
      <c r="BS86">
        <v>0.42</v>
      </c>
      <c r="BT86">
        <v>0</v>
      </c>
      <c r="BU86">
        <v>0</v>
      </c>
      <c r="BV86">
        <v>0</v>
      </c>
      <c r="BW86">
        <f t="shared" si="5"/>
        <v>80.440000000000012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120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346.5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37.486800000000002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28.812000000000001</v>
      </c>
      <c r="AP87">
        <v>11.529</v>
      </c>
      <c r="AQ87">
        <v>62.244</v>
      </c>
      <c r="AR87">
        <v>30.939599999999999</v>
      </c>
      <c r="AS87">
        <v>0</v>
      </c>
      <c r="AT87">
        <v>14.007999999999999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80.440000000000012</v>
      </c>
      <c r="BA87">
        <f t="shared" si="4"/>
        <v>2869.0640280000002</v>
      </c>
      <c r="BD87">
        <v>25.2</v>
      </c>
      <c r="BE87">
        <v>3.73</v>
      </c>
      <c r="BF87">
        <v>0.92</v>
      </c>
      <c r="BG87">
        <v>3.94</v>
      </c>
      <c r="BH87">
        <v>5.82</v>
      </c>
      <c r="BI87">
        <v>7.03</v>
      </c>
      <c r="BJ87">
        <v>3.21</v>
      </c>
      <c r="BK87">
        <v>3.77</v>
      </c>
      <c r="BL87">
        <v>0.81</v>
      </c>
      <c r="BM87">
        <v>0</v>
      </c>
      <c r="BN87">
        <v>0.49</v>
      </c>
      <c r="BO87">
        <v>15.81</v>
      </c>
      <c r="BP87">
        <v>3.89</v>
      </c>
      <c r="BQ87">
        <v>4.28</v>
      </c>
      <c r="BR87">
        <v>1.1200000000000001</v>
      </c>
      <c r="BS87">
        <v>0.42</v>
      </c>
      <c r="BT87">
        <v>0</v>
      </c>
      <c r="BU87">
        <v>0</v>
      </c>
      <c r="BV87">
        <v>0</v>
      </c>
      <c r="BW87">
        <f t="shared" si="5"/>
        <v>80.440000000000012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120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346.5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37.486800000000002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28.812000000000001</v>
      </c>
      <c r="AP88">
        <v>11.529</v>
      </c>
      <c r="AQ88">
        <v>62.244</v>
      </c>
      <c r="AR88">
        <v>30.939599999999999</v>
      </c>
      <c r="AS88">
        <v>0</v>
      </c>
      <c r="AT88">
        <v>14.007999999999999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80.440000000000012</v>
      </c>
      <c r="BA88">
        <f t="shared" si="4"/>
        <v>2869.0640280000002</v>
      </c>
      <c r="BD88">
        <v>25.2</v>
      </c>
      <c r="BE88">
        <v>3.73</v>
      </c>
      <c r="BF88">
        <v>0.92</v>
      </c>
      <c r="BG88">
        <v>3.94</v>
      </c>
      <c r="BH88">
        <v>5.82</v>
      </c>
      <c r="BI88">
        <v>7.03</v>
      </c>
      <c r="BJ88">
        <v>3.21</v>
      </c>
      <c r="BK88">
        <v>3.77</v>
      </c>
      <c r="BL88">
        <v>0.81</v>
      </c>
      <c r="BM88">
        <v>0</v>
      </c>
      <c r="BN88">
        <v>0.49</v>
      </c>
      <c r="BO88">
        <v>15.81</v>
      </c>
      <c r="BP88">
        <v>3.89</v>
      </c>
      <c r="BQ88">
        <v>4.28</v>
      </c>
      <c r="BR88">
        <v>1.1200000000000001</v>
      </c>
      <c r="BS88">
        <v>0.42</v>
      </c>
      <c r="BT88">
        <v>0</v>
      </c>
      <c r="BU88">
        <v>0</v>
      </c>
      <c r="BV88">
        <v>0</v>
      </c>
      <c r="BW88">
        <f t="shared" si="5"/>
        <v>80.440000000000012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113.25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346.5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37.486800000000002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29.4</v>
      </c>
      <c r="AP89">
        <v>11.529</v>
      </c>
      <c r="AQ89">
        <v>62.244</v>
      </c>
      <c r="AR89">
        <v>30.939599999999999</v>
      </c>
      <c r="AS89">
        <v>0</v>
      </c>
      <c r="AT89">
        <v>14.007999999999999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80.52000000000001</v>
      </c>
      <c r="BA89">
        <f t="shared" si="4"/>
        <v>2862.9628980000002</v>
      </c>
      <c r="BD89">
        <v>25.2</v>
      </c>
      <c r="BE89">
        <v>3.73</v>
      </c>
      <c r="BF89">
        <v>0.82</v>
      </c>
      <c r="BG89">
        <v>3.94</v>
      </c>
      <c r="BH89">
        <v>5.82</v>
      </c>
      <c r="BI89">
        <v>7.03</v>
      </c>
      <c r="BJ89">
        <v>3.21</v>
      </c>
      <c r="BK89">
        <v>3.77</v>
      </c>
      <c r="BL89">
        <v>0.99</v>
      </c>
      <c r="BM89">
        <v>0</v>
      </c>
      <c r="BN89">
        <v>0.49</v>
      </c>
      <c r="BO89">
        <v>15.81</v>
      </c>
      <c r="BP89">
        <v>3.89</v>
      </c>
      <c r="BQ89">
        <v>4.28</v>
      </c>
      <c r="BR89">
        <v>1.1200000000000001</v>
      </c>
      <c r="BS89">
        <v>0.42</v>
      </c>
      <c r="BT89">
        <v>0</v>
      </c>
      <c r="BU89">
        <v>0</v>
      </c>
      <c r="BV89">
        <v>0</v>
      </c>
      <c r="BW89">
        <f t="shared" si="5"/>
        <v>80.52000000000001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113.25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346.5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37.486800000000002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29.4</v>
      </c>
      <c r="AP90">
        <v>11.529</v>
      </c>
      <c r="AQ90">
        <v>62.244</v>
      </c>
      <c r="AR90">
        <v>30.939599999999999</v>
      </c>
      <c r="AS90">
        <v>0</v>
      </c>
      <c r="AT90">
        <v>14.007999999999999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80.560000000000016</v>
      </c>
      <c r="BA90">
        <f t="shared" si="4"/>
        <v>2863.0028980000002</v>
      </c>
      <c r="BD90">
        <v>25.2</v>
      </c>
      <c r="BE90">
        <v>3.73</v>
      </c>
      <c r="BF90">
        <v>0.86</v>
      </c>
      <c r="BG90">
        <v>3.94</v>
      </c>
      <c r="BH90">
        <v>5.82</v>
      </c>
      <c r="BI90">
        <v>7.03</v>
      </c>
      <c r="BJ90">
        <v>3.21</v>
      </c>
      <c r="BK90">
        <v>3.77</v>
      </c>
      <c r="BL90">
        <v>0.99</v>
      </c>
      <c r="BM90">
        <v>0</v>
      </c>
      <c r="BN90">
        <v>0.49</v>
      </c>
      <c r="BO90">
        <v>15.81</v>
      </c>
      <c r="BP90">
        <v>3.89</v>
      </c>
      <c r="BQ90">
        <v>4.28</v>
      </c>
      <c r="BR90">
        <v>1.1200000000000001</v>
      </c>
      <c r="BS90">
        <v>0.42</v>
      </c>
      <c r="BT90">
        <v>0</v>
      </c>
      <c r="BU90">
        <v>0</v>
      </c>
      <c r="BV90">
        <v>0</v>
      </c>
      <c r="BW90">
        <f t="shared" si="5"/>
        <v>80.560000000000016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120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346.5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37.486800000000002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30.939599999999999</v>
      </c>
      <c r="AS91">
        <v>0</v>
      </c>
      <c r="AT91">
        <v>14.007999999999999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79.789999999999992</v>
      </c>
      <c r="BA91">
        <f t="shared" si="4"/>
        <v>2888.7329640000003</v>
      </c>
      <c r="BD91">
        <v>24.07</v>
      </c>
      <c r="BE91">
        <v>3.81</v>
      </c>
      <c r="BF91">
        <v>0.84</v>
      </c>
      <c r="BG91">
        <v>3.91</v>
      </c>
      <c r="BH91">
        <v>5.81</v>
      </c>
      <c r="BI91">
        <v>7.17</v>
      </c>
      <c r="BJ91">
        <v>3.11</v>
      </c>
      <c r="BK91">
        <v>3.86</v>
      </c>
      <c r="BL91">
        <v>1.05</v>
      </c>
      <c r="BM91">
        <v>0</v>
      </c>
      <c r="BN91">
        <v>0.5</v>
      </c>
      <c r="BO91">
        <v>15.77</v>
      </c>
      <c r="BP91">
        <v>3.98</v>
      </c>
      <c r="BQ91">
        <v>4.41</v>
      </c>
      <c r="BR91">
        <v>1.08</v>
      </c>
      <c r="BS91">
        <v>0.42</v>
      </c>
      <c r="BT91">
        <v>0</v>
      </c>
      <c r="BU91">
        <v>0</v>
      </c>
      <c r="BV91">
        <v>0</v>
      </c>
      <c r="BW91">
        <f t="shared" si="5"/>
        <v>79.789999999999992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120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346.5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37.486800000000002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30.939599999999999</v>
      </c>
      <c r="AS92">
        <v>0</v>
      </c>
      <c r="AT92">
        <v>14.007999999999999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79.48</v>
      </c>
      <c r="BA92">
        <f t="shared" si="4"/>
        <v>2888.4229640000003</v>
      </c>
      <c r="BD92">
        <v>24.07</v>
      </c>
      <c r="BE92">
        <v>3.81</v>
      </c>
      <c r="BF92">
        <v>0.84</v>
      </c>
      <c r="BG92">
        <v>3.6</v>
      </c>
      <c r="BH92">
        <v>5.81</v>
      </c>
      <c r="BI92">
        <v>7.17</v>
      </c>
      <c r="BJ92">
        <v>3.11</v>
      </c>
      <c r="BK92">
        <v>3.86</v>
      </c>
      <c r="BL92">
        <v>1.05</v>
      </c>
      <c r="BM92">
        <v>0</v>
      </c>
      <c r="BN92">
        <v>0.5</v>
      </c>
      <c r="BO92">
        <v>15.77</v>
      </c>
      <c r="BP92">
        <v>3.98</v>
      </c>
      <c r="BQ92">
        <v>4.41</v>
      </c>
      <c r="BR92">
        <v>1.08</v>
      </c>
      <c r="BS92">
        <v>0.42</v>
      </c>
      <c r="BT92">
        <v>0</v>
      </c>
      <c r="BU92">
        <v>0</v>
      </c>
      <c r="BV92">
        <v>0</v>
      </c>
      <c r="BW92">
        <f t="shared" si="5"/>
        <v>79.48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120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346.5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37.486800000000002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29.4</v>
      </c>
      <c r="AP93">
        <v>11.529</v>
      </c>
      <c r="AQ93">
        <v>62.244</v>
      </c>
      <c r="AR93">
        <v>30.939599999999999</v>
      </c>
      <c r="AS93">
        <v>0</v>
      </c>
      <c r="AT93">
        <v>14.007999999999999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79.240000000000009</v>
      </c>
      <c r="BA93">
        <f t="shared" si="4"/>
        <v>2888.1829640000005</v>
      </c>
      <c r="BD93">
        <v>24.07</v>
      </c>
      <c r="BE93">
        <v>3.81</v>
      </c>
      <c r="BF93">
        <v>0.87</v>
      </c>
      <c r="BG93">
        <v>3.5</v>
      </c>
      <c r="BH93">
        <v>5.81</v>
      </c>
      <c r="BI93">
        <v>7.17</v>
      </c>
      <c r="BJ93">
        <v>3.11</v>
      </c>
      <c r="BK93">
        <v>3.86</v>
      </c>
      <c r="BL93">
        <v>0.88</v>
      </c>
      <c r="BM93">
        <v>0</v>
      </c>
      <c r="BN93">
        <v>0.5</v>
      </c>
      <c r="BO93">
        <v>15.77</v>
      </c>
      <c r="BP93">
        <v>3.98</v>
      </c>
      <c r="BQ93">
        <v>4.41</v>
      </c>
      <c r="BR93">
        <v>1.08</v>
      </c>
      <c r="BS93">
        <v>0.42</v>
      </c>
      <c r="BT93">
        <v>0</v>
      </c>
      <c r="BU93">
        <v>0</v>
      </c>
      <c r="BV93">
        <v>0</v>
      </c>
      <c r="BW93">
        <f t="shared" si="5"/>
        <v>79.240000000000009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120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346.5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37.486800000000002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29.4</v>
      </c>
      <c r="AP94">
        <v>11.529</v>
      </c>
      <c r="AQ94">
        <v>62.244</v>
      </c>
      <c r="AR94">
        <v>30.939599999999999</v>
      </c>
      <c r="AS94">
        <v>0</v>
      </c>
      <c r="AT94">
        <v>14.007999999999999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78.83</v>
      </c>
      <c r="BA94">
        <f t="shared" si="4"/>
        <v>2887.7729640000002</v>
      </c>
      <c r="BD94">
        <v>24.07</v>
      </c>
      <c r="BE94">
        <v>3.81</v>
      </c>
      <c r="BF94">
        <v>0.87</v>
      </c>
      <c r="BG94">
        <v>3.19</v>
      </c>
      <c r="BH94">
        <v>5.81</v>
      </c>
      <c r="BI94">
        <v>7.17</v>
      </c>
      <c r="BJ94">
        <v>3.11</v>
      </c>
      <c r="BK94">
        <v>3.78</v>
      </c>
      <c r="BL94">
        <v>0.86</v>
      </c>
      <c r="BM94">
        <v>0</v>
      </c>
      <c r="BN94">
        <v>0.5</v>
      </c>
      <c r="BO94">
        <v>15.77</v>
      </c>
      <c r="BP94">
        <v>3.98</v>
      </c>
      <c r="BQ94">
        <v>4.41</v>
      </c>
      <c r="BR94">
        <v>1.08</v>
      </c>
      <c r="BS94">
        <v>0.42</v>
      </c>
      <c r="BT94">
        <v>0</v>
      </c>
      <c r="BU94">
        <v>0</v>
      </c>
      <c r="BV94">
        <v>0</v>
      </c>
      <c r="BW94">
        <f t="shared" si="5"/>
        <v>78.83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113.25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346.5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29.777200000000001</v>
      </c>
      <c r="AG95">
        <v>37.486800000000002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29.4</v>
      </c>
      <c r="AP95">
        <v>11.529</v>
      </c>
      <c r="AQ95">
        <v>62.244</v>
      </c>
      <c r="AR95">
        <v>30.939599999999999</v>
      </c>
      <c r="AS95">
        <v>0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78.56</v>
      </c>
      <c r="BA95">
        <f t="shared" si="4"/>
        <v>2870.2360980000008</v>
      </c>
      <c r="BD95">
        <v>24.07</v>
      </c>
      <c r="BE95">
        <v>3.81</v>
      </c>
      <c r="BF95">
        <v>0.9</v>
      </c>
      <c r="BG95">
        <v>2.88</v>
      </c>
      <c r="BH95">
        <v>5.81</v>
      </c>
      <c r="BI95">
        <v>7.17</v>
      </c>
      <c r="BJ95">
        <v>3.11</v>
      </c>
      <c r="BK95">
        <v>3.78</v>
      </c>
      <c r="BL95">
        <v>0.86</v>
      </c>
      <c r="BM95">
        <v>0</v>
      </c>
      <c r="BN95">
        <v>0.5</v>
      </c>
      <c r="BO95">
        <v>15.77</v>
      </c>
      <c r="BP95">
        <v>3.98</v>
      </c>
      <c r="BQ95">
        <v>4.41</v>
      </c>
      <c r="BR95">
        <v>1.08</v>
      </c>
      <c r="BS95">
        <v>0.43</v>
      </c>
      <c r="BT95">
        <v>0</v>
      </c>
      <c r="BU95">
        <v>0</v>
      </c>
      <c r="BV95">
        <v>0</v>
      </c>
      <c r="BW95">
        <f t="shared" si="5"/>
        <v>78.56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113.25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346.5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37.486800000000002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29.4</v>
      </c>
      <c r="AP96">
        <v>11.529</v>
      </c>
      <c r="AQ96">
        <v>62.244</v>
      </c>
      <c r="AR96">
        <v>30.939599999999999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78.260000000000005</v>
      </c>
      <c r="BA96">
        <f t="shared" si="4"/>
        <v>2869.738898000001</v>
      </c>
      <c r="BD96">
        <v>24.07</v>
      </c>
      <c r="BE96">
        <v>3.81</v>
      </c>
      <c r="BF96">
        <v>0.9</v>
      </c>
      <c r="BG96">
        <v>2.58</v>
      </c>
      <c r="BH96">
        <v>5.81</v>
      </c>
      <c r="BI96">
        <v>7.17</v>
      </c>
      <c r="BJ96">
        <v>3.11</v>
      </c>
      <c r="BK96">
        <v>3.78</v>
      </c>
      <c r="BL96">
        <v>0.86</v>
      </c>
      <c r="BM96">
        <v>0</v>
      </c>
      <c r="BN96">
        <v>0.5</v>
      </c>
      <c r="BO96">
        <v>15.77</v>
      </c>
      <c r="BP96">
        <v>3.98</v>
      </c>
      <c r="BQ96">
        <v>4.41</v>
      </c>
      <c r="BR96">
        <v>1.08</v>
      </c>
      <c r="BS96">
        <v>0.43</v>
      </c>
      <c r="BT96">
        <v>0</v>
      </c>
      <c r="BU96">
        <v>0</v>
      </c>
      <c r="BV96">
        <v>0</v>
      </c>
      <c r="BW96">
        <f t="shared" si="5"/>
        <v>78.260000000000005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113.25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346.5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37.486800000000002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29.4</v>
      </c>
      <c r="AP97">
        <v>11.529</v>
      </c>
      <c r="AQ97">
        <v>62.244</v>
      </c>
      <c r="AR97">
        <v>30.939599999999999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78.210000000000008</v>
      </c>
      <c r="BA97">
        <f t="shared" si="4"/>
        <v>2869.6888980000008</v>
      </c>
      <c r="BD97">
        <v>24.07</v>
      </c>
      <c r="BE97">
        <v>3.81</v>
      </c>
      <c r="BF97">
        <v>0.9</v>
      </c>
      <c r="BG97">
        <v>2.37</v>
      </c>
      <c r="BH97">
        <v>5.81</v>
      </c>
      <c r="BI97">
        <v>7.17</v>
      </c>
      <c r="BJ97">
        <v>3.11</v>
      </c>
      <c r="BK97">
        <v>3.78</v>
      </c>
      <c r="BL97">
        <v>0.86</v>
      </c>
      <c r="BM97">
        <v>0</v>
      </c>
      <c r="BN97">
        <v>0.5</v>
      </c>
      <c r="BO97">
        <v>15.93</v>
      </c>
      <c r="BP97">
        <v>3.98</v>
      </c>
      <c r="BQ97">
        <v>4.41</v>
      </c>
      <c r="BR97">
        <v>1.08</v>
      </c>
      <c r="BS97">
        <v>0.43</v>
      </c>
      <c r="BT97">
        <v>0</v>
      </c>
      <c r="BU97">
        <v>0</v>
      </c>
      <c r="BV97">
        <v>0</v>
      </c>
      <c r="BW97">
        <f t="shared" si="5"/>
        <v>78.210000000000008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113.25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346.5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37.486800000000002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29.4</v>
      </c>
      <c r="AP98">
        <v>11.529</v>
      </c>
      <c r="AQ98">
        <v>62.244</v>
      </c>
      <c r="AR98">
        <v>30.939599999999999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77.69</v>
      </c>
      <c r="BA98">
        <f t="shared" si="4"/>
        <v>2869.1688980000008</v>
      </c>
      <c r="BD98">
        <v>24.07</v>
      </c>
      <c r="BE98">
        <v>3.81</v>
      </c>
      <c r="BF98">
        <v>0.9</v>
      </c>
      <c r="BG98">
        <v>1.85</v>
      </c>
      <c r="BH98">
        <v>5.81</v>
      </c>
      <c r="BI98">
        <v>7.17</v>
      </c>
      <c r="BJ98">
        <v>3.11</v>
      </c>
      <c r="BK98">
        <v>3.78</v>
      </c>
      <c r="BL98">
        <v>0.86</v>
      </c>
      <c r="BM98">
        <v>0</v>
      </c>
      <c r="BN98">
        <v>0.5</v>
      </c>
      <c r="BO98">
        <v>15.93</v>
      </c>
      <c r="BP98">
        <v>3.98</v>
      </c>
      <c r="BQ98">
        <v>4.41</v>
      </c>
      <c r="BR98">
        <v>1.08</v>
      </c>
      <c r="BS98">
        <v>0.43</v>
      </c>
      <c r="BT98">
        <v>0</v>
      </c>
      <c r="BU98">
        <v>0</v>
      </c>
      <c r="BV98">
        <v>0</v>
      </c>
      <c r="BW98">
        <f t="shared" si="5"/>
        <v>77.69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0.86939999999999984</v>
      </c>
      <c r="D99">
        <f t="shared" si="6"/>
        <v>0.15119999999999978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2.9535562499999988</v>
      </c>
      <c r="Q99">
        <f t="shared" si="6"/>
        <v>0.52376687999999882</v>
      </c>
      <c r="R99">
        <f t="shared" si="6"/>
        <v>1.0045039199999977</v>
      </c>
      <c r="S99">
        <f t="shared" si="6"/>
        <v>0.63338184000000097</v>
      </c>
      <c r="T99">
        <f t="shared" si="6"/>
        <v>0</v>
      </c>
      <c r="U99">
        <f t="shared" si="6"/>
        <v>8.3123999999999931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0.29655945</v>
      </c>
      <c r="AA99">
        <f t="shared" si="6"/>
        <v>0.55299051999999971</v>
      </c>
      <c r="AB99">
        <f t="shared" si="6"/>
        <v>0.80102635999999883</v>
      </c>
      <c r="AC99">
        <f t="shared" si="6"/>
        <v>0.57581110399999946</v>
      </c>
      <c r="AD99">
        <f t="shared" si="6"/>
        <v>0.83104109999999864</v>
      </c>
      <c r="AE99">
        <f t="shared" si="6"/>
        <v>1.1269358800000016</v>
      </c>
      <c r="AF99">
        <f t="shared" si="6"/>
        <v>0.26543120000000026</v>
      </c>
      <c r="AG99">
        <f t="shared" si="6"/>
        <v>0.89968320000000079</v>
      </c>
      <c r="AH99">
        <f t="shared" si="6"/>
        <v>3.6758278500000041</v>
      </c>
      <c r="AI99">
        <f t="shared" si="6"/>
        <v>0.42877822499999979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0.13330000000000009</v>
      </c>
      <c r="AN99">
        <f t="shared" si="6"/>
        <v>2.2449055000000016E-2</v>
      </c>
      <c r="AO99">
        <f t="shared" si="6"/>
        <v>0.69472199999999962</v>
      </c>
      <c r="AP99">
        <f t="shared" si="6"/>
        <v>0.27515879999999993</v>
      </c>
      <c r="AQ99">
        <f t="shared" si="6"/>
        <v>0.55439999999999978</v>
      </c>
      <c r="AR99">
        <f t="shared" si="6"/>
        <v>0.7592846962500005</v>
      </c>
      <c r="AS99">
        <f t="shared" si="6"/>
        <v>0</v>
      </c>
      <c r="AT99">
        <f t="shared" si="6"/>
        <v>0.32671599999999973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1.8770550000000006</v>
      </c>
      <c r="BA99">
        <f>SUM(B99:AZ99)</f>
        <v>66.577285402249956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2.0435000000000033E-2</v>
      </c>
      <c r="BG99">
        <f t="shared" si="7"/>
        <v>9.4330000000000011E-2</v>
      </c>
      <c r="BH99">
        <f t="shared" si="7"/>
        <v>0.13875999999999988</v>
      </c>
      <c r="BI99">
        <f t="shared" si="7"/>
        <v>0.17095999999999989</v>
      </c>
      <c r="BJ99">
        <f t="shared" si="7"/>
        <v>7.3140000000000122E-2</v>
      </c>
      <c r="BK99">
        <f t="shared" si="7"/>
        <v>9.1864999999999877E-2</v>
      </c>
      <c r="BL99">
        <f t="shared" si="7"/>
        <v>2.0580000000000001E-2</v>
      </c>
      <c r="BM99">
        <f t="shared" si="7"/>
        <v>0</v>
      </c>
      <c r="BN99">
        <f t="shared" si="7"/>
        <v>1.188000000000001E-2</v>
      </c>
      <c r="BO99">
        <f t="shared" si="7"/>
        <v>0.34011000000000013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1.0875000000000022E-2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1.8770550000000006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17.625399999999999</v>
      </c>
      <c r="W3">
        <v>33.688499999999998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27.741</v>
      </c>
      <c r="AE3">
        <v>49.436556000000003</v>
      </c>
      <c r="AF3">
        <v>8.8740000000000006</v>
      </c>
      <c r="AG3">
        <v>37.486800000000002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5.2786799999999996</v>
      </c>
      <c r="AN3">
        <v>0.93737000000000004</v>
      </c>
      <c r="AO3">
        <v>28.812000000000001</v>
      </c>
      <c r="AP3">
        <v>12.9381</v>
      </c>
      <c r="AQ3">
        <v>62.244</v>
      </c>
      <c r="AR3">
        <v>46.368000000000002</v>
      </c>
      <c r="AS3">
        <v>32.688360000000003</v>
      </c>
      <c r="AT3">
        <v>14.007999999999999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70.959999999999994</v>
      </c>
      <c r="BA3">
        <f>SUM(B3:AZ3)</f>
        <v>2720.6142239999995</v>
      </c>
      <c r="BB3">
        <v>0</v>
      </c>
      <c r="BD3">
        <v>22.5</v>
      </c>
      <c r="BE3">
        <v>3.81</v>
      </c>
      <c r="BF3">
        <v>0.84</v>
      </c>
      <c r="BG3">
        <v>4.0599999999999996</v>
      </c>
      <c r="BH3">
        <v>5.59</v>
      </c>
      <c r="BI3">
        <v>4.5999999999999996</v>
      </c>
      <c r="BJ3">
        <v>2.73</v>
      </c>
      <c r="BK3">
        <v>3.71</v>
      </c>
      <c r="BL3">
        <v>0.85</v>
      </c>
      <c r="BM3">
        <v>0</v>
      </c>
      <c r="BN3">
        <v>0.5</v>
      </c>
      <c r="BO3">
        <v>11.99</v>
      </c>
      <c r="BP3">
        <v>3.85</v>
      </c>
      <c r="BQ3">
        <v>4.41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70.959999999999994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17.625399999999999</v>
      </c>
      <c r="W4">
        <v>33.688499999999998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27.741</v>
      </c>
      <c r="AE4">
        <v>49.436556000000003</v>
      </c>
      <c r="AF4">
        <v>8.8740000000000006</v>
      </c>
      <c r="AG4">
        <v>37.486800000000002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5.2786799999999996</v>
      </c>
      <c r="AN4">
        <v>0.93737000000000004</v>
      </c>
      <c r="AO4">
        <v>28.812000000000001</v>
      </c>
      <c r="AP4">
        <v>12.9381</v>
      </c>
      <c r="AQ4">
        <v>62.244</v>
      </c>
      <c r="AR4">
        <v>46.368000000000002</v>
      </c>
      <c r="AS4">
        <v>32.688360000000003</v>
      </c>
      <c r="AT4">
        <v>14.007999999999999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70.959999999999994</v>
      </c>
      <c r="BA4">
        <f t="shared" ref="BA4:BA67" si="1">SUM(B4:AZ4)</f>
        <v>2720.6142239999995</v>
      </c>
      <c r="BB4">
        <v>1</v>
      </c>
      <c r="BD4">
        <v>22.5</v>
      </c>
      <c r="BE4">
        <v>3.81</v>
      </c>
      <c r="BF4">
        <v>0.84</v>
      </c>
      <c r="BG4">
        <v>4.0599999999999996</v>
      </c>
      <c r="BH4">
        <v>5.59</v>
      </c>
      <c r="BI4">
        <v>4.5999999999999996</v>
      </c>
      <c r="BJ4">
        <v>2.73</v>
      </c>
      <c r="BK4">
        <v>3.71</v>
      </c>
      <c r="BL4">
        <v>0.85</v>
      </c>
      <c r="BM4">
        <v>0</v>
      </c>
      <c r="BN4">
        <v>0.5</v>
      </c>
      <c r="BO4">
        <v>11.99</v>
      </c>
      <c r="BP4">
        <v>3.85</v>
      </c>
      <c r="BQ4">
        <v>4.41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70.959999999999994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39.164999999999999</v>
      </c>
      <c r="S5">
        <v>26.3901</v>
      </c>
      <c r="T5">
        <v>0</v>
      </c>
      <c r="U5">
        <v>348.97500000000002</v>
      </c>
      <c r="V5">
        <v>17.625399999999999</v>
      </c>
      <c r="W5">
        <v>33.688499999999998</v>
      </c>
      <c r="X5">
        <v>147.515625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27.741</v>
      </c>
      <c r="AE5">
        <v>49.436556000000003</v>
      </c>
      <c r="AF5">
        <v>8.8740000000000006</v>
      </c>
      <c r="AG5">
        <v>37.486800000000002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52.44</v>
      </c>
      <c r="AS5">
        <v>32.688360000000003</v>
      </c>
      <c r="AT5">
        <v>14.007999999999999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70.959999999999994</v>
      </c>
      <c r="BA5">
        <f t="shared" si="1"/>
        <v>2734.9181239999998</v>
      </c>
      <c r="BB5">
        <v>2</v>
      </c>
      <c r="BD5">
        <v>22.5</v>
      </c>
      <c r="BE5">
        <v>3.81</v>
      </c>
      <c r="BF5">
        <v>0.84</v>
      </c>
      <c r="BG5">
        <v>4.0599999999999996</v>
      </c>
      <c r="BH5">
        <v>5.59</v>
      </c>
      <c r="BI5">
        <v>4.5999999999999996</v>
      </c>
      <c r="BJ5">
        <v>2.73</v>
      </c>
      <c r="BK5">
        <v>3.71</v>
      </c>
      <c r="BL5">
        <v>0.85</v>
      </c>
      <c r="BM5">
        <v>0</v>
      </c>
      <c r="BN5">
        <v>0.5</v>
      </c>
      <c r="BO5">
        <v>11.99</v>
      </c>
      <c r="BP5">
        <v>3.85</v>
      </c>
      <c r="BQ5">
        <v>4.41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70.959999999999994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39.164999999999999</v>
      </c>
      <c r="S6">
        <v>26.3901</v>
      </c>
      <c r="T6">
        <v>0</v>
      </c>
      <c r="U6">
        <v>348.97500000000002</v>
      </c>
      <c r="V6">
        <v>17.625399999999999</v>
      </c>
      <c r="W6">
        <v>33.688499999999998</v>
      </c>
      <c r="X6">
        <v>147.515625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27.741</v>
      </c>
      <c r="AE6">
        <v>49.436556000000003</v>
      </c>
      <c r="AF6">
        <v>8.8740000000000006</v>
      </c>
      <c r="AG6">
        <v>37.486800000000002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52.44</v>
      </c>
      <c r="AS6">
        <v>32.688360000000003</v>
      </c>
      <c r="AT6">
        <v>14.007999999999999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70.959999999999994</v>
      </c>
      <c r="BA6">
        <f t="shared" si="1"/>
        <v>2719.3571239999997</v>
      </c>
      <c r="BB6">
        <v>3</v>
      </c>
      <c r="BD6">
        <v>22.5</v>
      </c>
      <c r="BE6">
        <v>3.81</v>
      </c>
      <c r="BF6">
        <v>0.84</v>
      </c>
      <c r="BG6">
        <v>4.0599999999999996</v>
      </c>
      <c r="BH6">
        <v>5.59</v>
      </c>
      <c r="BI6">
        <v>4.5999999999999996</v>
      </c>
      <c r="BJ6">
        <v>2.73</v>
      </c>
      <c r="BK6">
        <v>3.71</v>
      </c>
      <c r="BL6">
        <v>0.85</v>
      </c>
      <c r="BM6">
        <v>0</v>
      </c>
      <c r="BN6">
        <v>0.5</v>
      </c>
      <c r="BO6">
        <v>11.99</v>
      </c>
      <c r="BP6">
        <v>3.85</v>
      </c>
      <c r="BQ6">
        <v>4.41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70.959999999999994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39.164999999999999</v>
      </c>
      <c r="S7">
        <v>26.3901</v>
      </c>
      <c r="T7">
        <v>0</v>
      </c>
      <c r="U7">
        <v>348.97500000000002</v>
      </c>
      <c r="V7">
        <v>17.625399999999999</v>
      </c>
      <c r="W7">
        <v>34.799309999999998</v>
      </c>
      <c r="X7">
        <v>147.515625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27.741</v>
      </c>
      <c r="AE7">
        <v>49.436556000000003</v>
      </c>
      <c r="AF7">
        <v>8.8740000000000006</v>
      </c>
      <c r="AG7">
        <v>37.486800000000002</v>
      </c>
      <c r="AH7">
        <v>152.94049999999999</v>
      </c>
      <c r="AI7">
        <v>14.003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19.872</v>
      </c>
      <c r="AS7">
        <v>32.688360000000003</v>
      </c>
      <c r="AT7">
        <v>13.667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70.959999999999994</v>
      </c>
      <c r="BA7">
        <f t="shared" si="1"/>
        <v>2687.5589339999997</v>
      </c>
      <c r="BB7">
        <v>4</v>
      </c>
      <c r="BD7">
        <v>22.5</v>
      </c>
      <c r="BE7">
        <v>3.81</v>
      </c>
      <c r="BF7">
        <v>0.84</v>
      </c>
      <c r="BG7">
        <v>4.0599999999999996</v>
      </c>
      <c r="BH7">
        <v>5.59</v>
      </c>
      <c r="BI7">
        <v>4.5999999999999996</v>
      </c>
      <c r="BJ7">
        <v>2.73</v>
      </c>
      <c r="BK7">
        <v>3.71</v>
      </c>
      <c r="BL7">
        <v>0.85</v>
      </c>
      <c r="BM7">
        <v>0</v>
      </c>
      <c r="BN7">
        <v>0.5</v>
      </c>
      <c r="BO7">
        <v>11.99</v>
      </c>
      <c r="BP7">
        <v>3.85</v>
      </c>
      <c r="BQ7">
        <v>4.41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70.959999999999994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39.164999999999999</v>
      </c>
      <c r="S8">
        <v>26.3901</v>
      </c>
      <c r="T8">
        <v>0</v>
      </c>
      <c r="U8">
        <v>348.97500000000002</v>
      </c>
      <c r="V8">
        <v>17.625399999999999</v>
      </c>
      <c r="W8">
        <v>34.799309999999998</v>
      </c>
      <c r="X8">
        <v>147.515625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27.741</v>
      </c>
      <c r="AE8">
        <v>49.436556000000003</v>
      </c>
      <c r="AF8">
        <v>8.8740000000000006</v>
      </c>
      <c r="AG8">
        <v>37.486800000000002</v>
      </c>
      <c r="AH8">
        <v>152.94049999999999</v>
      </c>
      <c r="AI8">
        <v>14.003</v>
      </c>
      <c r="AJ8">
        <v>0</v>
      </c>
      <c r="AK8">
        <v>50.252400000000002</v>
      </c>
      <c r="AL8">
        <v>79.364599999999996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4.4160000000000004</v>
      </c>
      <c r="AS8">
        <v>32.688360000000003</v>
      </c>
      <c r="AT8">
        <v>8.766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70.959999999999994</v>
      </c>
      <c r="BA8">
        <f t="shared" si="1"/>
        <v>2667.2019340000002</v>
      </c>
      <c r="BB8">
        <v>5</v>
      </c>
      <c r="BD8">
        <v>22.5</v>
      </c>
      <c r="BE8">
        <v>3.81</v>
      </c>
      <c r="BF8">
        <v>0.84</v>
      </c>
      <c r="BG8">
        <v>4.0599999999999996</v>
      </c>
      <c r="BH8">
        <v>5.59</v>
      </c>
      <c r="BI8">
        <v>4.5999999999999996</v>
      </c>
      <c r="BJ8">
        <v>2.73</v>
      </c>
      <c r="BK8">
        <v>3.71</v>
      </c>
      <c r="BL8">
        <v>0.85</v>
      </c>
      <c r="BM8">
        <v>0</v>
      </c>
      <c r="BN8">
        <v>0.5</v>
      </c>
      <c r="BO8">
        <v>11.99</v>
      </c>
      <c r="BP8">
        <v>3.85</v>
      </c>
      <c r="BQ8">
        <v>4.41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70.959999999999994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39.164999999999999</v>
      </c>
      <c r="S9">
        <v>26.3901</v>
      </c>
      <c r="T9">
        <v>0</v>
      </c>
      <c r="U9">
        <v>348.97500000000002</v>
      </c>
      <c r="V9">
        <v>17.625399999999999</v>
      </c>
      <c r="W9">
        <v>34.799309999999998</v>
      </c>
      <c r="X9">
        <v>147.515625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27.741</v>
      </c>
      <c r="AE9">
        <v>49.436556000000003</v>
      </c>
      <c r="AF9">
        <v>8.8740000000000006</v>
      </c>
      <c r="AG9">
        <v>37.486800000000002</v>
      </c>
      <c r="AH9">
        <v>152.94049999999999</v>
      </c>
      <c r="AI9">
        <v>14.003</v>
      </c>
      <c r="AJ9">
        <v>0</v>
      </c>
      <c r="AK9">
        <v>50.252400000000002</v>
      </c>
      <c r="AL9">
        <v>79.364599999999996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46.368000000000002</v>
      </c>
      <c r="AR9">
        <v>4.4160000000000004</v>
      </c>
      <c r="AS9">
        <v>31.897383000000001</v>
      </c>
      <c r="AT9">
        <v>12.993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70.959999999999994</v>
      </c>
      <c r="BA9">
        <f t="shared" si="1"/>
        <v>2670.3229569999999</v>
      </c>
      <c r="BB9">
        <v>6</v>
      </c>
      <c r="BD9">
        <v>22.5</v>
      </c>
      <c r="BE9">
        <v>3.81</v>
      </c>
      <c r="BF9">
        <v>0.84</v>
      </c>
      <c r="BG9">
        <v>4.0599999999999996</v>
      </c>
      <c r="BH9">
        <v>5.59</v>
      </c>
      <c r="BI9">
        <v>4.5999999999999996</v>
      </c>
      <c r="BJ9">
        <v>2.73</v>
      </c>
      <c r="BK9">
        <v>3.71</v>
      </c>
      <c r="BL9">
        <v>0.85</v>
      </c>
      <c r="BM9">
        <v>0</v>
      </c>
      <c r="BN9">
        <v>0.5</v>
      </c>
      <c r="BO9">
        <v>11.99</v>
      </c>
      <c r="BP9">
        <v>3.85</v>
      </c>
      <c r="BQ9">
        <v>4.41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70.959999999999994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39.164999999999999</v>
      </c>
      <c r="S10">
        <v>26.3901</v>
      </c>
      <c r="T10">
        <v>0</v>
      </c>
      <c r="U10">
        <v>348.97500000000002</v>
      </c>
      <c r="V10">
        <v>17.625399999999999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27.741</v>
      </c>
      <c r="AE10">
        <v>49.436556000000003</v>
      </c>
      <c r="AF10">
        <v>8.8740000000000006</v>
      </c>
      <c r="AG10">
        <v>37.486800000000002</v>
      </c>
      <c r="AH10">
        <v>152.94049999999999</v>
      </c>
      <c r="AI10">
        <v>14.003</v>
      </c>
      <c r="AJ10">
        <v>0</v>
      </c>
      <c r="AK10">
        <v>50.252400000000002</v>
      </c>
      <c r="AL10">
        <v>79.364599999999996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46.368000000000002</v>
      </c>
      <c r="AR10">
        <v>4.4160000000000004</v>
      </c>
      <c r="AS10">
        <v>31.897383000000001</v>
      </c>
      <c r="AT10">
        <v>12.539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70.959999999999994</v>
      </c>
      <c r="BA10">
        <f t="shared" si="1"/>
        <v>2669.8689570000001</v>
      </c>
      <c r="BB10">
        <v>7</v>
      </c>
      <c r="BD10">
        <v>22.5</v>
      </c>
      <c r="BE10">
        <v>3.81</v>
      </c>
      <c r="BF10">
        <v>0.84</v>
      </c>
      <c r="BG10">
        <v>4.0599999999999996</v>
      </c>
      <c r="BH10">
        <v>5.59</v>
      </c>
      <c r="BI10">
        <v>4.5999999999999996</v>
      </c>
      <c r="BJ10">
        <v>2.73</v>
      </c>
      <c r="BK10">
        <v>3.71</v>
      </c>
      <c r="BL10">
        <v>0.85</v>
      </c>
      <c r="BM10">
        <v>0</v>
      </c>
      <c r="BN10">
        <v>0.5</v>
      </c>
      <c r="BO10">
        <v>11.99</v>
      </c>
      <c r="BP10">
        <v>3.85</v>
      </c>
      <c r="BQ10">
        <v>4.41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70.959999999999994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39.164999999999999</v>
      </c>
      <c r="S11">
        <v>26.3901</v>
      </c>
      <c r="T11">
        <v>0</v>
      </c>
      <c r="U11">
        <v>348.97500000000002</v>
      </c>
      <c r="V11">
        <v>17.625399999999999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42.14808</v>
      </c>
      <c r="AB11">
        <v>39.510120000000001</v>
      </c>
      <c r="AC11">
        <v>19.35568</v>
      </c>
      <c r="AD11">
        <v>27.741</v>
      </c>
      <c r="AE11">
        <v>49.436556000000003</v>
      </c>
      <c r="AF11">
        <v>8.8740000000000006</v>
      </c>
      <c r="AG11">
        <v>37.486800000000002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5.2786799999999996</v>
      </c>
      <c r="AN11">
        <v>0.93737000000000004</v>
      </c>
      <c r="AO11">
        <v>28.812000000000001</v>
      </c>
      <c r="AP11">
        <v>12.9381</v>
      </c>
      <c r="AQ11">
        <v>44.414999999999999</v>
      </c>
      <c r="AR11">
        <v>4.4160000000000004</v>
      </c>
      <c r="AS11">
        <v>29.5944</v>
      </c>
      <c r="AT11">
        <v>14.007999999999999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70.42</v>
      </c>
      <c r="BA11">
        <f t="shared" si="1"/>
        <v>2656.8348459999997</v>
      </c>
      <c r="BB11">
        <v>8</v>
      </c>
      <c r="BD11">
        <v>22.5</v>
      </c>
      <c r="BE11">
        <v>3.72</v>
      </c>
      <c r="BF11">
        <v>0.88</v>
      </c>
      <c r="BG11">
        <v>3.94</v>
      </c>
      <c r="BH11">
        <v>5.59</v>
      </c>
      <c r="BI11">
        <v>4.5999999999999996</v>
      </c>
      <c r="BJ11">
        <v>2.8</v>
      </c>
      <c r="BK11">
        <v>3.71</v>
      </c>
      <c r="BL11">
        <v>0.81</v>
      </c>
      <c r="BM11">
        <v>0</v>
      </c>
      <c r="BN11">
        <v>0.48</v>
      </c>
      <c r="BO11">
        <v>11.7</v>
      </c>
      <c r="BP11">
        <v>3.84</v>
      </c>
      <c r="BQ11">
        <v>4.28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70.42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39.164999999999999</v>
      </c>
      <c r="S12">
        <v>26.3901</v>
      </c>
      <c r="T12">
        <v>0</v>
      </c>
      <c r="U12">
        <v>348.97500000000002</v>
      </c>
      <c r="V12">
        <v>17.625399999999999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42.14808</v>
      </c>
      <c r="AB12">
        <v>39.510120000000001</v>
      </c>
      <c r="AC12">
        <v>19.35568</v>
      </c>
      <c r="AD12">
        <v>27.741</v>
      </c>
      <c r="AE12">
        <v>49.436556000000003</v>
      </c>
      <c r="AF12">
        <v>8.8740000000000006</v>
      </c>
      <c r="AG12">
        <v>37.486800000000002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5.2786799999999996</v>
      </c>
      <c r="AN12">
        <v>0.93737000000000004</v>
      </c>
      <c r="AO12">
        <v>28.812000000000001</v>
      </c>
      <c r="AP12">
        <v>12.9381</v>
      </c>
      <c r="AQ12">
        <v>44.414999999999999</v>
      </c>
      <c r="AR12">
        <v>26.495999999999999</v>
      </c>
      <c r="AS12">
        <v>29.5944</v>
      </c>
      <c r="AT12">
        <v>14.007999999999999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70.42</v>
      </c>
      <c r="BA12">
        <f t="shared" si="1"/>
        <v>2678.9148459999997</v>
      </c>
      <c r="BB12">
        <v>9</v>
      </c>
      <c r="BD12">
        <v>22.5</v>
      </c>
      <c r="BE12">
        <v>3.72</v>
      </c>
      <c r="BF12">
        <v>0.88</v>
      </c>
      <c r="BG12">
        <v>3.94</v>
      </c>
      <c r="BH12">
        <v>5.59</v>
      </c>
      <c r="BI12">
        <v>4.5999999999999996</v>
      </c>
      <c r="BJ12">
        <v>2.8</v>
      </c>
      <c r="BK12">
        <v>3.71</v>
      </c>
      <c r="BL12">
        <v>0.81</v>
      </c>
      <c r="BM12">
        <v>0</v>
      </c>
      <c r="BN12">
        <v>0.48</v>
      </c>
      <c r="BO12">
        <v>11.7</v>
      </c>
      <c r="BP12">
        <v>3.84</v>
      </c>
      <c r="BQ12">
        <v>4.28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70.42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183.59819999999999</v>
      </c>
      <c r="L13">
        <v>608.12040000000002</v>
      </c>
      <c r="M13">
        <v>46</v>
      </c>
      <c r="N13">
        <v>118.125</v>
      </c>
      <c r="O13">
        <v>123.66562500000001</v>
      </c>
      <c r="P13">
        <v>125.58750000000001</v>
      </c>
      <c r="Q13">
        <v>18.367699999999999</v>
      </c>
      <c r="R13">
        <v>34.450899999999997</v>
      </c>
      <c r="S13">
        <v>22.827000000000002</v>
      </c>
      <c r="T13">
        <v>0</v>
      </c>
      <c r="U13">
        <v>348.97500000000002</v>
      </c>
      <c r="V13">
        <v>12.36</v>
      </c>
      <c r="W13">
        <v>34.799309999999998</v>
      </c>
      <c r="X13">
        <v>147.515625</v>
      </c>
      <c r="Y13">
        <v>0</v>
      </c>
      <c r="Z13">
        <v>6.5537999999999998</v>
      </c>
      <c r="AA13">
        <v>28.09872</v>
      </c>
      <c r="AB13">
        <v>39.510120000000001</v>
      </c>
      <c r="AC13">
        <v>19.35568</v>
      </c>
      <c r="AD13">
        <v>27.741</v>
      </c>
      <c r="AE13">
        <v>49.436556000000003</v>
      </c>
      <c r="AF13">
        <v>8.8740000000000006</v>
      </c>
      <c r="AG13">
        <v>37.486800000000002</v>
      </c>
      <c r="AH13">
        <v>152.94049999999999</v>
      </c>
      <c r="AI13">
        <v>14.003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28.812000000000001</v>
      </c>
      <c r="AP13">
        <v>12.9381</v>
      </c>
      <c r="AQ13">
        <v>44.414999999999999</v>
      </c>
      <c r="AR13">
        <v>46.368000000000002</v>
      </c>
      <c r="AS13">
        <v>29.5944</v>
      </c>
      <c r="AT13">
        <v>14.007999999999999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70.42</v>
      </c>
      <c r="BA13">
        <f t="shared" si="1"/>
        <v>2590.7809859999993</v>
      </c>
      <c r="BB13">
        <v>10</v>
      </c>
      <c r="BD13">
        <v>22.5</v>
      </c>
      <c r="BE13">
        <v>3.72</v>
      </c>
      <c r="BF13">
        <v>0.88</v>
      </c>
      <c r="BG13">
        <v>3.94</v>
      </c>
      <c r="BH13">
        <v>5.59</v>
      </c>
      <c r="BI13">
        <v>4.5999999999999996</v>
      </c>
      <c r="BJ13">
        <v>2.8</v>
      </c>
      <c r="BK13">
        <v>3.71</v>
      </c>
      <c r="BL13">
        <v>0.81</v>
      </c>
      <c r="BM13">
        <v>0</v>
      </c>
      <c r="BN13">
        <v>0.48</v>
      </c>
      <c r="BO13">
        <v>11.7</v>
      </c>
      <c r="BP13">
        <v>3.84</v>
      </c>
      <c r="BQ13">
        <v>4.28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70.42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183.59819999999999</v>
      </c>
      <c r="L14">
        <v>608.12040000000002</v>
      </c>
      <c r="M14">
        <v>46</v>
      </c>
      <c r="N14">
        <v>118.125</v>
      </c>
      <c r="O14">
        <v>123.66562500000001</v>
      </c>
      <c r="P14">
        <v>125.58750000000001</v>
      </c>
      <c r="Q14">
        <v>18.367699999999999</v>
      </c>
      <c r="R14">
        <v>34.450899999999997</v>
      </c>
      <c r="S14">
        <v>22.827000000000002</v>
      </c>
      <c r="T14">
        <v>0</v>
      </c>
      <c r="U14">
        <v>348.97500000000002</v>
      </c>
      <c r="V14">
        <v>12.36</v>
      </c>
      <c r="W14">
        <v>34.799309999999998</v>
      </c>
      <c r="X14">
        <v>147.515625</v>
      </c>
      <c r="Y14">
        <v>0</v>
      </c>
      <c r="Z14">
        <v>6.5537999999999998</v>
      </c>
      <c r="AA14">
        <v>28.09872</v>
      </c>
      <c r="AB14">
        <v>39.510120000000001</v>
      </c>
      <c r="AC14">
        <v>19.35568</v>
      </c>
      <c r="AD14">
        <v>27.741</v>
      </c>
      <c r="AE14">
        <v>49.436556000000003</v>
      </c>
      <c r="AF14">
        <v>8.8740000000000006</v>
      </c>
      <c r="AG14">
        <v>37.486800000000002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28.812000000000001</v>
      </c>
      <c r="AP14">
        <v>12.9381</v>
      </c>
      <c r="AQ14">
        <v>29.61</v>
      </c>
      <c r="AR14">
        <v>46.368000000000002</v>
      </c>
      <c r="AS14">
        <v>31.897383000000001</v>
      </c>
      <c r="AT14">
        <v>14.007999999999999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70.42</v>
      </c>
      <c r="BA14">
        <f t="shared" si="1"/>
        <v>2578.2789689999995</v>
      </c>
      <c r="BB14">
        <v>11</v>
      </c>
      <c r="BD14">
        <v>22.5</v>
      </c>
      <c r="BE14">
        <v>3.72</v>
      </c>
      <c r="BF14">
        <v>0.88</v>
      </c>
      <c r="BG14">
        <v>3.94</v>
      </c>
      <c r="BH14">
        <v>5.59</v>
      </c>
      <c r="BI14">
        <v>4.5999999999999996</v>
      </c>
      <c r="BJ14">
        <v>2.8</v>
      </c>
      <c r="BK14">
        <v>3.71</v>
      </c>
      <c r="BL14">
        <v>0.81</v>
      </c>
      <c r="BM14">
        <v>0</v>
      </c>
      <c r="BN14">
        <v>0.48</v>
      </c>
      <c r="BO14">
        <v>11.7</v>
      </c>
      <c r="BP14">
        <v>3.84</v>
      </c>
      <c r="BQ14">
        <v>4.28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70.42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183.59819999999999</v>
      </c>
      <c r="L15">
        <v>608.12040000000002</v>
      </c>
      <c r="M15">
        <v>46</v>
      </c>
      <c r="N15">
        <v>118.125</v>
      </c>
      <c r="O15">
        <v>123.66562500000001</v>
      </c>
      <c r="P15">
        <v>125.58750000000001</v>
      </c>
      <c r="Q15">
        <v>18.367699999999999</v>
      </c>
      <c r="R15">
        <v>34.450899999999997</v>
      </c>
      <c r="S15">
        <v>22.827000000000002</v>
      </c>
      <c r="T15">
        <v>0</v>
      </c>
      <c r="U15">
        <v>348.97500000000002</v>
      </c>
      <c r="V15">
        <v>12.36</v>
      </c>
      <c r="W15">
        <v>34.799309999999998</v>
      </c>
      <c r="X15">
        <v>147.515625</v>
      </c>
      <c r="Y15">
        <v>0</v>
      </c>
      <c r="Z15">
        <v>6.5537999999999998</v>
      </c>
      <c r="AA15">
        <v>28.09872</v>
      </c>
      <c r="AB15">
        <v>39.510120000000001</v>
      </c>
      <c r="AC15">
        <v>19.35568</v>
      </c>
      <c r="AD15">
        <v>27.741</v>
      </c>
      <c r="AE15">
        <v>49.436556000000003</v>
      </c>
      <c r="AF15">
        <v>8.8740000000000006</v>
      </c>
      <c r="AG15">
        <v>37.486800000000002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4.2122799999999998</v>
      </c>
      <c r="AN15">
        <v>0.93737000000000004</v>
      </c>
      <c r="AO15">
        <v>28.812000000000001</v>
      </c>
      <c r="AP15">
        <v>11.529</v>
      </c>
      <c r="AQ15">
        <v>29.61</v>
      </c>
      <c r="AR15">
        <v>46.368000000000002</v>
      </c>
      <c r="AS15">
        <v>31.897383000000001</v>
      </c>
      <c r="AT15">
        <v>12.195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70.42</v>
      </c>
      <c r="BA15">
        <f t="shared" si="1"/>
        <v>2573.9904690000003</v>
      </c>
      <c r="BB15">
        <v>12</v>
      </c>
      <c r="BD15">
        <v>22.5</v>
      </c>
      <c r="BE15">
        <v>3.72</v>
      </c>
      <c r="BF15">
        <v>0.88</v>
      </c>
      <c r="BG15">
        <v>3.94</v>
      </c>
      <c r="BH15">
        <v>5.59</v>
      </c>
      <c r="BI15">
        <v>4.5999999999999996</v>
      </c>
      <c r="BJ15">
        <v>2.8</v>
      </c>
      <c r="BK15">
        <v>3.71</v>
      </c>
      <c r="BL15">
        <v>0.81</v>
      </c>
      <c r="BM15">
        <v>0</v>
      </c>
      <c r="BN15">
        <v>0.48</v>
      </c>
      <c r="BO15">
        <v>11.7</v>
      </c>
      <c r="BP15">
        <v>3.84</v>
      </c>
      <c r="BQ15">
        <v>4.28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70.42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183.59819999999999</v>
      </c>
      <c r="L16">
        <v>608.12040000000002</v>
      </c>
      <c r="M16">
        <v>46</v>
      </c>
      <c r="N16">
        <v>118.125</v>
      </c>
      <c r="O16">
        <v>123.66562500000001</v>
      </c>
      <c r="P16">
        <v>125.58750000000001</v>
      </c>
      <c r="Q16">
        <v>18.367699999999999</v>
      </c>
      <c r="R16">
        <v>34.450899999999997</v>
      </c>
      <c r="S16">
        <v>22.827000000000002</v>
      </c>
      <c r="T16">
        <v>0</v>
      </c>
      <c r="U16">
        <v>348.97500000000002</v>
      </c>
      <c r="V16">
        <v>12.36</v>
      </c>
      <c r="W16">
        <v>34.799309999999998</v>
      </c>
      <c r="X16">
        <v>147.515625</v>
      </c>
      <c r="Y16">
        <v>0</v>
      </c>
      <c r="Z16">
        <v>13.1076</v>
      </c>
      <c r="AA16">
        <v>28.09872</v>
      </c>
      <c r="AB16">
        <v>39.510120000000001</v>
      </c>
      <c r="AC16">
        <v>19.35568</v>
      </c>
      <c r="AD16">
        <v>27.741</v>
      </c>
      <c r="AE16">
        <v>49.436556000000003</v>
      </c>
      <c r="AF16">
        <v>8.8740000000000006</v>
      </c>
      <c r="AG16">
        <v>37.486800000000002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0.93737000000000004</v>
      </c>
      <c r="AO16">
        <v>28.812000000000001</v>
      </c>
      <c r="AP16">
        <v>11.529</v>
      </c>
      <c r="AQ16">
        <v>16.757999999999999</v>
      </c>
      <c r="AR16">
        <v>46.368000000000002</v>
      </c>
      <c r="AS16">
        <v>31.897383000000001</v>
      </c>
      <c r="AT16">
        <v>14.007999999999999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70.42</v>
      </c>
      <c r="BA16">
        <f t="shared" si="1"/>
        <v>2565.2929889999996</v>
      </c>
      <c r="BB16">
        <v>13</v>
      </c>
      <c r="BD16">
        <v>22.5</v>
      </c>
      <c r="BE16">
        <v>3.72</v>
      </c>
      <c r="BF16">
        <v>0.88</v>
      </c>
      <c r="BG16">
        <v>3.94</v>
      </c>
      <c r="BH16">
        <v>5.59</v>
      </c>
      <c r="BI16">
        <v>4.5999999999999996</v>
      </c>
      <c r="BJ16">
        <v>2.8</v>
      </c>
      <c r="BK16">
        <v>3.71</v>
      </c>
      <c r="BL16">
        <v>0.81</v>
      </c>
      <c r="BM16">
        <v>0</v>
      </c>
      <c r="BN16">
        <v>0.48</v>
      </c>
      <c r="BO16">
        <v>11.7</v>
      </c>
      <c r="BP16">
        <v>3.84</v>
      </c>
      <c r="BQ16">
        <v>4.28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70.42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148.81280000000001</v>
      </c>
      <c r="L17">
        <v>546.14800000000002</v>
      </c>
      <c r="M17">
        <v>46</v>
      </c>
      <c r="N17">
        <v>118.125</v>
      </c>
      <c r="O17">
        <v>123.66562500000001</v>
      </c>
      <c r="P17">
        <v>125.58750000000001</v>
      </c>
      <c r="Q17">
        <v>18.367699999999999</v>
      </c>
      <c r="R17">
        <v>34.450899999999997</v>
      </c>
      <c r="S17">
        <v>22.827000000000002</v>
      </c>
      <c r="T17">
        <v>0</v>
      </c>
      <c r="U17">
        <v>348.97500000000002</v>
      </c>
      <c r="V17">
        <v>12.16</v>
      </c>
      <c r="W17">
        <v>34.799309999999998</v>
      </c>
      <c r="X17">
        <v>147.515625</v>
      </c>
      <c r="Y17">
        <v>0</v>
      </c>
      <c r="Z17">
        <v>13.1076</v>
      </c>
      <c r="AA17">
        <v>28.09872</v>
      </c>
      <c r="AB17">
        <v>26.34008</v>
      </c>
      <c r="AC17">
        <v>19.35568</v>
      </c>
      <c r="AD17">
        <v>27.741</v>
      </c>
      <c r="AE17">
        <v>49.436556000000003</v>
      </c>
      <c r="AF17">
        <v>8.8740000000000006</v>
      </c>
      <c r="AG17">
        <v>37.486800000000002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0.93737000000000004</v>
      </c>
      <c r="AO17">
        <v>28.812000000000001</v>
      </c>
      <c r="AP17">
        <v>11.529</v>
      </c>
      <c r="AQ17">
        <v>14.805</v>
      </c>
      <c r="AR17">
        <v>46.368000000000002</v>
      </c>
      <c r="AS17">
        <v>31.897383000000001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70.42</v>
      </c>
      <c r="BA17">
        <f t="shared" si="1"/>
        <v>2453.212149</v>
      </c>
      <c r="BB17">
        <v>14</v>
      </c>
      <c r="BD17">
        <v>22.5</v>
      </c>
      <c r="BE17">
        <v>3.72</v>
      </c>
      <c r="BF17">
        <v>0.88</v>
      </c>
      <c r="BG17">
        <v>3.94</v>
      </c>
      <c r="BH17">
        <v>5.59</v>
      </c>
      <c r="BI17">
        <v>4.5999999999999996</v>
      </c>
      <c r="BJ17">
        <v>2.8</v>
      </c>
      <c r="BK17">
        <v>3.71</v>
      </c>
      <c r="BL17">
        <v>0.81</v>
      </c>
      <c r="BM17">
        <v>0</v>
      </c>
      <c r="BN17">
        <v>0.48</v>
      </c>
      <c r="BO17">
        <v>11.7</v>
      </c>
      <c r="BP17">
        <v>3.84</v>
      </c>
      <c r="BQ17">
        <v>4.28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70.42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180.81280000000001</v>
      </c>
      <c r="L18">
        <v>546.14800000000002</v>
      </c>
      <c r="M18">
        <v>46</v>
      </c>
      <c r="N18">
        <v>118.125</v>
      </c>
      <c r="O18">
        <v>123.66562500000001</v>
      </c>
      <c r="P18">
        <v>125.58750000000001</v>
      </c>
      <c r="Q18">
        <v>18.367699999999999</v>
      </c>
      <c r="R18">
        <v>34.450899999999997</v>
      </c>
      <c r="S18">
        <v>22.827000000000002</v>
      </c>
      <c r="T18">
        <v>0</v>
      </c>
      <c r="U18">
        <v>348.97500000000002</v>
      </c>
      <c r="V18">
        <v>12.16</v>
      </c>
      <c r="W18">
        <v>34.799309999999998</v>
      </c>
      <c r="X18">
        <v>147.515625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27.741</v>
      </c>
      <c r="AE18">
        <v>49.436556000000003</v>
      </c>
      <c r="AF18">
        <v>8.8740000000000006</v>
      </c>
      <c r="AG18">
        <v>37.486800000000002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0.93737000000000004</v>
      </c>
      <c r="AO18">
        <v>28.812000000000001</v>
      </c>
      <c r="AP18">
        <v>11.529</v>
      </c>
      <c r="AQ18">
        <v>0</v>
      </c>
      <c r="AR18">
        <v>46.368000000000002</v>
      </c>
      <c r="AS18">
        <v>31.897383000000001</v>
      </c>
      <c r="AT18">
        <v>14.007999999999999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70.42</v>
      </c>
      <c r="BA18">
        <f t="shared" si="1"/>
        <v>2470.4071490000001</v>
      </c>
      <c r="BB18">
        <v>15</v>
      </c>
      <c r="BD18">
        <v>22.5</v>
      </c>
      <c r="BE18">
        <v>3.72</v>
      </c>
      <c r="BF18">
        <v>0.88</v>
      </c>
      <c r="BG18">
        <v>3.94</v>
      </c>
      <c r="BH18">
        <v>5.59</v>
      </c>
      <c r="BI18">
        <v>4.5999999999999996</v>
      </c>
      <c r="BJ18">
        <v>2.8</v>
      </c>
      <c r="BK18">
        <v>3.71</v>
      </c>
      <c r="BL18">
        <v>0.81</v>
      </c>
      <c r="BM18">
        <v>0</v>
      </c>
      <c r="BN18">
        <v>0.48</v>
      </c>
      <c r="BO18">
        <v>11.7</v>
      </c>
      <c r="BP18">
        <v>3.84</v>
      </c>
      <c r="BQ18">
        <v>4.28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70.42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180.81280000000001</v>
      </c>
      <c r="L19">
        <v>467.5</v>
      </c>
      <c r="M19">
        <v>46</v>
      </c>
      <c r="N19">
        <v>118.125</v>
      </c>
      <c r="O19">
        <v>123.66562500000001</v>
      </c>
      <c r="P19">
        <v>125.58750000000001</v>
      </c>
      <c r="Q19">
        <v>18.367699999999999</v>
      </c>
      <c r="R19">
        <v>34.450899999999997</v>
      </c>
      <c r="S19">
        <v>22.827000000000002</v>
      </c>
      <c r="T19">
        <v>0</v>
      </c>
      <c r="U19">
        <v>348.97500000000002</v>
      </c>
      <c r="V19">
        <v>12.16</v>
      </c>
      <c r="W19">
        <v>34.799309999999998</v>
      </c>
      <c r="X19">
        <v>147.515625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27.741</v>
      </c>
      <c r="AE19">
        <v>49.436556000000003</v>
      </c>
      <c r="AF19">
        <v>8.8740000000000006</v>
      </c>
      <c r="AG19">
        <v>37.486800000000002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0</v>
      </c>
      <c r="AN19">
        <v>0.93737000000000004</v>
      </c>
      <c r="AO19">
        <v>28.812000000000001</v>
      </c>
      <c r="AP19">
        <v>11.529</v>
      </c>
      <c r="AQ19">
        <v>0</v>
      </c>
      <c r="AR19">
        <v>46.368000000000002</v>
      </c>
      <c r="AS19">
        <v>31.897383000000001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70.42</v>
      </c>
      <c r="BA19">
        <f t="shared" si="1"/>
        <v>2380.9386489999997</v>
      </c>
      <c r="BB19">
        <v>16</v>
      </c>
      <c r="BD19">
        <v>22.5</v>
      </c>
      <c r="BE19">
        <v>3.72</v>
      </c>
      <c r="BF19">
        <v>0.88</v>
      </c>
      <c r="BG19">
        <v>3.94</v>
      </c>
      <c r="BH19">
        <v>5.59</v>
      </c>
      <c r="BI19">
        <v>4.5999999999999996</v>
      </c>
      <c r="BJ19">
        <v>2.8</v>
      </c>
      <c r="BK19">
        <v>3.71</v>
      </c>
      <c r="BL19">
        <v>0.81</v>
      </c>
      <c r="BM19">
        <v>0</v>
      </c>
      <c r="BN19">
        <v>0.48</v>
      </c>
      <c r="BO19">
        <v>11.7</v>
      </c>
      <c r="BP19">
        <v>3.84</v>
      </c>
      <c r="BQ19">
        <v>4.28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70.42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164.81280000000001</v>
      </c>
      <c r="L20">
        <v>408.05</v>
      </c>
      <c r="M20">
        <v>46</v>
      </c>
      <c r="N20">
        <v>118.125</v>
      </c>
      <c r="O20">
        <v>123.66562500000001</v>
      </c>
      <c r="P20">
        <v>125.58750000000001</v>
      </c>
      <c r="Q20">
        <v>18.367699999999999</v>
      </c>
      <c r="R20">
        <v>34.450899999999997</v>
      </c>
      <c r="S20">
        <v>22.827000000000002</v>
      </c>
      <c r="T20">
        <v>0</v>
      </c>
      <c r="U20">
        <v>348.97500000000002</v>
      </c>
      <c r="V20">
        <v>12.16</v>
      </c>
      <c r="W20">
        <v>34.799309999999998</v>
      </c>
      <c r="X20">
        <v>147.515625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27.741</v>
      </c>
      <c r="AE20">
        <v>49.436556000000003</v>
      </c>
      <c r="AF20">
        <v>8.8740000000000006</v>
      </c>
      <c r="AG20">
        <v>37.486800000000002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0</v>
      </c>
      <c r="AN20">
        <v>0.93737000000000004</v>
      </c>
      <c r="AO20">
        <v>28.812000000000001</v>
      </c>
      <c r="AP20">
        <v>11.529</v>
      </c>
      <c r="AQ20">
        <v>0</v>
      </c>
      <c r="AR20">
        <v>46.368000000000002</v>
      </c>
      <c r="AS20">
        <v>31.897383000000001</v>
      </c>
      <c r="AT20">
        <v>14.007999999999999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70.42</v>
      </c>
      <c r="BA20">
        <f t="shared" si="1"/>
        <v>2305.4886489999994</v>
      </c>
      <c r="BB20">
        <v>17</v>
      </c>
      <c r="BD20">
        <v>22.5</v>
      </c>
      <c r="BE20">
        <v>3.72</v>
      </c>
      <c r="BF20">
        <v>0.88</v>
      </c>
      <c r="BG20">
        <v>3.94</v>
      </c>
      <c r="BH20">
        <v>5.59</v>
      </c>
      <c r="BI20">
        <v>4.5999999999999996</v>
      </c>
      <c r="BJ20">
        <v>2.8</v>
      </c>
      <c r="BK20">
        <v>3.71</v>
      </c>
      <c r="BL20">
        <v>0.81</v>
      </c>
      <c r="BM20">
        <v>0</v>
      </c>
      <c r="BN20">
        <v>0.48</v>
      </c>
      <c r="BO20">
        <v>11.7</v>
      </c>
      <c r="BP20">
        <v>3.84</v>
      </c>
      <c r="BQ20">
        <v>4.28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70.42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183.59819999999999</v>
      </c>
      <c r="L21">
        <v>375</v>
      </c>
      <c r="M21">
        <v>46</v>
      </c>
      <c r="N21">
        <v>118.125</v>
      </c>
      <c r="O21">
        <v>123.66562500000001</v>
      </c>
      <c r="P21">
        <v>125.58750000000001</v>
      </c>
      <c r="Q21">
        <v>18.367699999999999</v>
      </c>
      <c r="R21">
        <v>34.450899999999997</v>
      </c>
      <c r="S21">
        <v>22.827000000000002</v>
      </c>
      <c r="T21">
        <v>0</v>
      </c>
      <c r="U21">
        <v>343.125</v>
      </c>
      <c r="V21">
        <v>12.16</v>
      </c>
      <c r="W21">
        <v>34.799309999999998</v>
      </c>
      <c r="X21">
        <v>147.515625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27.741</v>
      </c>
      <c r="AE21">
        <v>49.436556000000003</v>
      </c>
      <c r="AF21">
        <v>8.8740000000000006</v>
      </c>
      <c r="AG21">
        <v>37.486800000000002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0</v>
      </c>
      <c r="AN21">
        <v>0.93737000000000004</v>
      </c>
      <c r="AO21">
        <v>28.812000000000001</v>
      </c>
      <c r="AP21">
        <v>11.529</v>
      </c>
      <c r="AQ21">
        <v>0</v>
      </c>
      <c r="AR21">
        <v>46.368000000000002</v>
      </c>
      <c r="AS21">
        <v>31.897383000000001</v>
      </c>
      <c r="AT21">
        <v>14.007999999999999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70.42</v>
      </c>
      <c r="BA21">
        <f t="shared" si="1"/>
        <v>2285.3740489999996</v>
      </c>
      <c r="BB21">
        <v>18</v>
      </c>
      <c r="BD21">
        <v>22.5</v>
      </c>
      <c r="BE21">
        <v>3.72</v>
      </c>
      <c r="BF21">
        <v>0.88</v>
      </c>
      <c r="BG21">
        <v>3.94</v>
      </c>
      <c r="BH21">
        <v>5.59</v>
      </c>
      <c r="BI21">
        <v>4.5999999999999996</v>
      </c>
      <c r="BJ21">
        <v>2.8</v>
      </c>
      <c r="BK21">
        <v>3.71</v>
      </c>
      <c r="BL21">
        <v>0.81</v>
      </c>
      <c r="BM21">
        <v>0</v>
      </c>
      <c r="BN21">
        <v>0.48</v>
      </c>
      <c r="BO21">
        <v>11.7</v>
      </c>
      <c r="BP21">
        <v>3.84</v>
      </c>
      <c r="BQ21">
        <v>4.28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70.42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159.81280000000001</v>
      </c>
      <c r="L22">
        <v>340.02</v>
      </c>
      <c r="M22">
        <v>46</v>
      </c>
      <c r="N22">
        <v>118.125</v>
      </c>
      <c r="O22">
        <v>123.66562500000001</v>
      </c>
      <c r="P22">
        <v>125.58750000000001</v>
      </c>
      <c r="Q22">
        <v>21.82</v>
      </c>
      <c r="R22">
        <v>42.392195999999998</v>
      </c>
      <c r="S22">
        <v>26.3901</v>
      </c>
      <c r="T22">
        <v>0</v>
      </c>
      <c r="U22">
        <v>343.125</v>
      </c>
      <c r="V22">
        <v>17.4254</v>
      </c>
      <c r="W22">
        <v>34.799309999999998</v>
      </c>
      <c r="X22">
        <v>147.515625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27.741</v>
      </c>
      <c r="AE22">
        <v>49.436556000000003</v>
      </c>
      <c r="AF22">
        <v>8.8740000000000006</v>
      </c>
      <c r="AG22">
        <v>37.486800000000002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0</v>
      </c>
      <c r="AN22">
        <v>0.93737000000000004</v>
      </c>
      <c r="AO22">
        <v>28.812000000000001</v>
      </c>
      <c r="AP22">
        <v>11.529</v>
      </c>
      <c r="AQ22">
        <v>0</v>
      </c>
      <c r="AR22">
        <v>46.368000000000002</v>
      </c>
      <c r="AS22">
        <v>31.897383000000001</v>
      </c>
      <c r="AT22">
        <v>14.007999999999999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70.42</v>
      </c>
      <c r="BA22">
        <f t="shared" si="1"/>
        <v>2258.9242449999997</v>
      </c>
      <c r="BB22">
        <v>19</v>
      </c>
      <c r="BD22">
        <v>22.5</v>
      </c>
      <c r="BE22">
        <v>3.72</v>
      </c>
      <c r="BF22">
        <v>0.88</v>
      </c>
      <c r="BG22">
        <v>3.94</v>
      </c>
      <c r="BH22">
        <v>5.59</v>
      </c>
      <c r="BI22">
        <v>4.5999999999999996</v>
      </c>
      <c r="BJ22">
        <v>2.8</v>
      </c>
      <c r="BK22">
        <v>3.71</v>
      </c>
      <c r="BL22">
        <v>0.81</v>
      </c>
      <c r="BM22">
        <v>0</v>
      </c>
      <c r="BN22">
        <v>0.48</v>
      </c>
      <c r="BO22">
        <v>11.7</v>
      </c>
      <c r="BP22">
        <v>3.84</v>
      </c>
      <c r="BQ22">
        <v>4.28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70.42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179.81280000000001</v>
      </c>
      <c r="L23">
        <v>413.81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42.392195999999998</v>
      </c>
      <c r="S23">
        <v>26.3901</v>
      </c>
      <c r="T23">
        <v>0</v>
      </c>
      <c r="U23">
        <v>343.125</v>
      </c>
      <c r="V23">
        <v>17.4254</v>
      </c>
      <c r="W23">
        <v>34.799309999999998</v>
      </c>
      <c r="X23">
        <v>147.515625</v>
      </c>
      <c r="Y23">
        <v>0</v>
      </c>
      <c r="Z23">
        <v>13.1076</v>
      </c>
      <c r="AA23">
        <v>28.09872</v>
      </c>
      <c r="AB23">
        <v>26.34008</v>
      </c>
      <c r="AC23">
        <v>19.35568</v>
      </c>
      <c r="AD23">
        <v>27.741</v>
      </c>
      <c r="AE23">
        <v>49.436556000000003</v>
      </c>
      <c r="AF23">
        <v>8.8740000000000006</v>
      </c>
      <c r="AG23">
        <v>37.486800000000002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0</v>
      </c>
      <c r="AN23">
        <v>0.93737000000000004</v>
      </c>
      <c r="AO23">
        <v>28.812000000000001</v>
      </c>
      <c r="AP23">
        <v>11.529</v>
      </c>
      <c r="AQ23">
        <v>0</v>
      </c>
      <c r="AR23">
        <v>46.368000000000002</v>
      </c>
      <c r="AS23">
        <v>32.688360000000003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70.42</v>
      </c>
      <c r="BA23">
        <f t="shared" si="1"/>
        <v>2353.5052219999998</v>
      </c>
      <c r="BB23">
        <v>20</v>
      </c>
      <c r="BD23">
        <v>22.5</v>
      </c>
      <c r="BE23">
        <v>3.72</v>
      </c>
      <c r="BF23">
        <v>0.88</v>
      </c>
      <c r="BG23">
        <v>3.94</v>
      </c>
      <c r="BH23">
        <v>5.59</v>
      </c>
      <c r="BI23">
        <v>4.5999999999999996</v>
      </c>
      <c r="BJ23">
        <v>2.8</v>
      </c>
      <c r="BK23">
        <v>3.71</v>
      </c>
      <c r="BL23">
        <v>0.81</v>
      </c>
      <c r="BM23">
        <v>0</v>
      </c>
      <c r="BN23">
        <v>0.48</v>
      </c>
      <c r="BO23">
        <v>11.7</v>
      </c>
      <c r="BP23">
        <v>3.84</v>
      </c>
      <c r="BQ23">
        <v>4.28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70.42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150.81280000000001</v>
      </c>
      <c r="L24">
        <v>528.15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42.392195999999998</v>
      </c>
      <c r="S24">
        <v>26.3901</v>
      </c>
      <c r="T24">
        <v>0</v>
      </c>
      <c r="U24">
        <v>343.125</v>
      </c>
      <c r="V24">
        <v>17.4254</v>
      </c>
      <c r="W24">
        <v>34.799309999999998</v>
      </c>
      <c r="X24">
        <v>147.515625</v>
      </c>
      <c r="Y24">
        <v>0</v>
      </c>
      <c r="Z24">
        <v>13.1076</v>
      </c>
      <c r="AA24">
        <v>28.09872</v>
      </c>
      <c r="AB24">
        <v>26.34008</v>
      </c>
      <c r="AC24">
        <v>19.35568</v>
      </c>
      <c r="AD24">
        <v>27.741</v>
      </c>
      <c r="AE24">
        <v>49.436556000000003</v>
      </c>
      <c r="AF24">
        <v>8.8740000000000006</v>
      </c>
      <c r="AG24">
        <v>37.486800000000002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0</v>
      </c>
      <c r="AN24">
        <v>0.93737000000000004</v>
      </c>
      <c r="AO24">
        <v>28.812000000000001</v>
      </c>
      <c r="AP24">
        <v>11.529</v>
      </c>
      <c r="AQ24">
        <v>0</v>
      </c>
      <c r="AR24">
        <v>46.368000000000002</v>
      </c>
      <c r="AS24">
        <v>32.688360000000003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70.42</v>
      </c>
      <c r="BA24">
        <f t="shared" si="1"/>
        <v>2438.8452219999995</v>
      </c>
      <c r="BB24">
        <v>21</v>
      </c>
      <c r="BD24">
        <v>22.5</v>
      </c>
      <c r="BE24">
        <v>3.72</v>
      </c>
      <c r="BF24">
        <v>0.88</v>
      </c>
      <c r="BG24">
        <v>3.94</v>
      </c>
      <c r="BH24">
        <v>5.59</v>
      </c>
      <c r="BI24">
        <v>4.5999999999999996</v>
      </c>
      <c r="BJ24">
        <v>2.8</v>
      </c>
      <c r="BK24">
        <v>3.71</v>
      </c>
      <c r="BL24">
        <v>0.81</v>
      </c>
      <c r="BM24">
        <v>0</v>
      </c>
      <c r="BN24">
        <v>0.48</v>
      </c>
      <c r="BO24">
        <v>11.7</v>
      </c>
      <c r="BP24">
        <v>3.84</v>
      </c>
      <c r="BQ24">
        <v>4.28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70.42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171.81280000000001</v>
      </c>
      <c r="L25">
        <v>528.85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42.392195999999998</v>
      </c>
      <c r="S25">
        <v>26.3901</v>
      </c>
      <c r="T25">
        <v>0</v>
      </c>
      <c r="U25">
        <v>343.125</v>
      </c>
      <c r="V25">
        <v>17.4254</v>
      </c>
      <c r="W25">
        <v>34.799309999999998</v>
      </c>
      <c r="X25">
        <v>147.515625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27.741</v>
      </c>
      <c r="AE25">
        <v>49.436556000000003</v>
      </c>
      <c r="AF25">
        <v>8.8740000000000006</v>
      </c>
      <c r="AG25">
        <v>37.486800000000002</v>
      </c>
      <c r="AH25">
        <v>152.94049999999999</v>
      </c>
      <c r="AI25">
        <v>7.6379999999999999</v>
      </c>
      <c r="AJ25">
        <v>0</v>
      </c>
      <c r="AK25">
        <v>50.252400000000002</v>
      </c>
      <c r="AL25">
        <v>79.364599999999996</v>
      </c>
      <c r="AM25">
        <v>0</v>
      </c>
      <c r="AN25">
        <v>0.93737000000000004</v>
      </c>
      <c r="AO25">
        <v>28.812000000000001</v>
      </c>
      <c r="AP25">
        <v>11.529</v>
      </c>
      <c r="AQ25">
        <v>0</v>
      </c>
      <c r="AR25">
        <v>46.368000000000002</v>
      </c>
      <c r="AS25">
        <v>32.688360000000003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70.42</v>
      </c>
      <c r="BA25">
        <f t="shared" si="1"/>
        <v>2438.9368619999996</v>
      </c>
      <c r="BB25">
        <v>22</v>
      </c>
      <c r="BD25">
        <v>22.5</v>
      </c>
      <c r="BE25">
        <v>3.72</v>
      </c>
      <c r="BF25">
        <v>0.88</v>
      </c>
      <c r="BG25">
        <v>3.94</v>
      </c>
      <c r="BH25">
        <v>5.59</v>
      </c>
      <c r="BI25">
        <v>4.5999999999999996</v>
      </c>
      <c r="BJ25">
        <v>2.8</v>
      </c>
      <c r="BK25">
        <v>3.71</v>
      </c>
      <c r="BL25">
        <v>0.81</v>
      </c>
      <c r="BM25">
        <v>0</v>
      </c>
      <c r="BN25">
        <v>0.48</v>
      </c>
      <c r="BO25">
        <v>11.7</v>
      </c>
      <c r="BP25">
        <v>3.84</v>
      </c>
      <c r="BQ25">
        <v>4.28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70.42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178.3828</v>
      </c>
      <c r="L26">
        <v>528.16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42.392195999999998</v>
      </c>
      <c r="S26">
        <v>26.3901</v>
      </c>
      <c r="T26">
        <v>0</v>
      </c>
      <c r="U26">
        <v>343.125</v>
      </c>
      <c r="V26">
        <v>17.4254</v>
      </c>
      <c r="W26">
        <v>34.799309999999998</v>
      </c>
      <c r="X26">
        <v>147.515625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27.741</v>
      </c>
      <c r="AE26">
        <v>49.436556000000003</v>
      </c>
      <c r="AF26">
        <v>8.8740000000000006</v>
      </c>
      <c r="AG26">
        <v>37.486800000000002</v>
      </c>
      <c r="AH26">
        <v>152.94049999999999</v>
      </c>
      <c r="AI26">
        <v>10.183999999999999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0.93737000000000004</v>
      </c>
      <c r="AO26">
        <v>28.812000000000001</v>
      </c>
      <c r="AP26">
        <v>11.529</v>
      </c>
      <c r="AQ26">
        <v>0</v>
      </c>
      <c r="AR26">
        <v>46.368000000000002</v>
      </c>
      <c r="AS26">
        <v>32.688360000000003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70.540000000000006</v>
      </c>
      <c r="BA26">
        <f t="shared" si="1"/>
        <v>2447.4828619999998</v>
      </c>
      <c r="BB26">
        <v>23</v>
      </c>
      <c r="BD26">
        <v>22.5</v>
      </c>
      <c r="BE26">
        <v>3.72</v>
      </c>
      <c r="BF26">
        <v>0.88</v>
      </c>
      <c r="BG26">
        <v>3.94</v>
      </c>
      <c r="BH26">
        <v>5.59</v>
      </c>
      <c r="BI26">
        <v>4.5999999999999996</v>
      </c>
      <c r="BJ26">
        <v>2.8</v>
      </c>
      <c r="BK26">
        <v>3.8</v>
      </c>
      <c r="BL26">
        <v>0.84</v>
      </c>
      <c r="BM26">
        <v>0</v>
      </c>
      <c r="BN26">
        <v>0.48</v>
      </c>
      <c r="BO26">
        <v>11.7</v>
      </c>
      <c r="BP26">
        <v>3.84</v>
      </c>
      <c r="BQ26">
        <v>4.28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70.540000000000006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178.3828</v>
      </c>
      <c r="L27">
        <v>528.75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42.392195999999998</v>
      </c>
      <c r="S27">
        <v>26.3901</v>
      </c>
      <c r="T27">
        <v>0</v>
      </c>
      <c r="U27">
        <v>343.125</v>
      </c>
      <c r="V27">
        <v>17.4254</v>
      </c>
      <c r="W27">
        <v>34.799309999999998</v>
      </c>
      <c r="X27">
        <v>147.515625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37.486800000000002</v>
      </c>
      <c r="AH27">
        <v>152.94049999999999</v>
      </c>
      <c r="AI27">
        <v>16.548999999999999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0.93737000000000004</v>
      </c>
      <c r="AO27">
        <v>28.812000000000001</v>
      </c>
      <c r="AP27">
        <v>11.529</v>
      </c>
      <c r="AQ27">
        <v>0</v>
      </c>
      <c r="AR27">
        <v>46.368000000000002</v>
      </c>
      <c r="AS27">
        <v>32.688360000000003</v>
      </c>
      <c r="AT27">
        <v>14.007999999999999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71.079999999999984</v>
      </c>
      <c r="BA27">
        <f t="shared" si="1"/>
        <v>2463.8285619999997</v>
      </c>
      <c r="BB27">
        <v>24</v>
      </c>
      <c r="BD27">
        <v>22.5</v>
      </c>
      <c r="BE27">
        <v>3.81</v>
      </c>
      <c r="BF27">
        <v>0.84</v>
      </c>
      <c r="BG27">
        <v>4.0599999999999996</v>
      </c>
      <c r="BH27">
        <v>5.59</v>
      </c>
      <c r="BI27">
        <v>4.5999999999999996</v>
      </c>
      <c r="BJ27">
        <v>2.73</v>
      </c>
      <c r="BK27">
        <v>3.8</v>
      </c>
      <c r="BL27">
        <v>0.88</v>
      </c>
      <c r="BM27">
        <v>0</v>
      </c>
      <c r="BN27">
        <v>0.5</v>
      </c>
      <c r="BO27">
        <v>11.99</v>
      </c>
      <c r="BP27">
        <v>3.85</v>
      </c>
      <c r="BQ27">
        <v>4.41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71.079999999999984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178.3828</v>
      </c>
      <c r="L28">
        <v>528.91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42.392195999999998</v>
      </c>
      <c r="S28">
        <v>26.3901</v>
      </c>
      <c r="T28">
        <v>0</v>
      </c>
      <c r="U28">
        <v>343.125</v>
      </c>
      <c r="V28">
        <v>17.4254</v>
      </c>
      <c r="W28">
        <v>34.799309999999998</v>
      </c>
      <c r="X28">
        <v>147.515625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37.486800000000002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0.93737000000000004</v>
      </c>
      <c r="AO28">
        <v>28.812000000000001</v>
      </c>
      <c r="AP28">
        <v>11.529</v>
      </c>
      <c r="AQ28">
        <v>0</v>
      </c>
      <c r="AR28">
        <v>46.368000000000002</v>
      </c>
      <c r="AS28">
        <v>32.688360000000003</v>
      </c>
      <c r="AT28">
        <v>14.007999999999999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71.079999999999984</v>
      </c>
      <c r="BA28">
        <f t="shared" si="1"/>
        <v>2512.8717619999998</v>
      </c>
      <c r="BB28">
        <v>25</v>
      </c>
      <c r="BD28">
        <v>22.5</v>
      </c>
      <c r="BE28">
        <v>3.81</v>
      </c>
      <c r="BF28">
        <v>0.84</v>
      </c>
      <c r="BG28">
        <v>4.0599999999999996</v>
      </c>
      <c r="BH28">
        <v>5.59</v>
      </c>
      <c r="BI28">
        <v>4.5999999999999996</v>
      </c>
      <c r="BJ28">
        <v>2.73</v>
      </c>
      <c r="BK28">
        <v>3.8</v>
      </c>
      <c r="BL28">
        <v>0.88</v>
      </c>
      <c r="BM28">
        <v>0</v>
      </c>
      <c r="BN28">
        <v>0.5</v>
      </c>
      <c r="BO28">
        <v>11.99</v>
      </c>
      <c r="BP28">
        <v>3.85</v>
      </c>
      <c r="BQ28">
        <v>4.41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71.079999999999984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178.3828</v>
      </c>
      <c r="L29">
        <v>528.08000000000004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42.392195999999998</v>
      </c>
      <c r="S29">
        <v>26.3901</v>
      </c>
      <c r="T29">
        <v>0</v>
      </c>
      <c r="U29">
        <v>343.125</v>
      </c>
      <c r="V29">
        <v>17.4254</v>
      </c>
      <c r="W29">
        <v>34.799309999999998</v>
      </c>
      <c r="X29">
        <v>147.515625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37.486800000000002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0.93737000000000004</v>
      </c>
      <c r="AO29">
        <v>28.812000000000001</v>
      </c>
      <c r="AP29">
        <v>11.529</v>
      </c>
      <c r="AQ29">
        <v>0</v>
      </c>
      <c r="AR29">
        <v>46.368000000000002</v>
      </c>
      <c r="AS29">
        <v>31.897383000000001</v>
      </c>
      <c r="AT29">
        <v>14.007999999999999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71.079999999999984</v>
      </c>
      <c r="BA29">
        <f t="shared" si="1"/>
        <v>2515.5501850000001</v>
      </c>
      <c r="BB29">
        <v>26</v>
      </c>
      <c r="BD29">
        <v>22.5</v>
      </c>
      <c r="BE29">
        <v>3.81</v>
      </c>
      <c r="BF29">
        <v>0.84</v>
      </c>
      <c r="BG29">
        <v>4.0599999999999996</v>
      </c>
      <c r="BH29">
        <v>5.59</v>
      </c>
      <c r="BI29">
        <v>4.5999999999999996</v>
      </c>
      <c r="BJ29">
        <v>2.73</v>
      </c>
      <c r="BK29">
        <v>3.8</v>
      </c>
      <c r="BL29">
        <v>0.88</v>
      </c>
      <c r="BM29">
        <v>0</v>
      </c>
      <c r="BN29">
        <v>0.5</v>
      </c>
      <c r="BO29">
        <v>11.99</v>
      </c>
      <c r="BP29">
        <v>3.85</v>
      </c>
      <c r="BQ29">
        <v>4.41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71.079999999999984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178.3828</v>
      </c>
      <c r="L30">
        <v>528.1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42.392195999999998</v>
      </c>
      <c r="S30">
        <v>26.3901</v>
      </c>
      <c r="T30">
        <v>0</v>
      </c>
      <c r="U30">
        <v>343.125</v>
      </c>
      <c r="V30">
        <v>17.4254</v>
      </c>
      <c r="W30">
        <v>34.799309999999998</v>
      </c>
      <c r="X30">
        <v>147.515625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37.486800000000002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0.93737000000000004</v>
      </c>
      <c r="AO30">
        <v>28.812000000000001</v>
      </c>
      <c r="AP30">
        <v>11.529</v>
      </c>
      <c r="AQ30">
        <v>0</v>
      </c>
      <c r="AR30">
        <v>46.368000000000002</v>
      </c>
      <c r="AS30">
        <v>31.897383000000001</v>
      </c>
      <c r="AT30">
        <v>14.007999999999999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71.079999999999984</v>
      </c>
      <c r="BA30">
        <f t="shared" si="1"/>
        <v>2515.570185</v>
      </c>
      <c r="BB30">
        <v>27</v>
      </c>
      <c r="BD30">
        <v>22.5</v>
      </c>
      <c r="BE30">
        <v>3.81</v>
      </c>
      <c r="BF30">
        <v>0.84</v>
      </c>
      <c r="BG30">
        <v>4.0599999999999996</v>
      </c>
      <c r="BH30">
        <v>5.59</v>
      </c>
      <c r="BI30">
        <v>4.5999999999999996</v>
      </c>
      <c r="BJ30">
        <v>2.73</v>
      </c>
      <c r="BK30">
        <v>3.8</v>
      </c>
      <c r="BL30">
        <v>0.88</v>
      </c>
      <c r="BM30">
        <v>0</v>
      </c>
      <c r="BN30">
        <v>0.5</v>
      </c>
      <c r="BO30">
        <v>11.99</v>
      </c>
      <c r="BP30">
        <v>3.85</v>
      </c>
      <c r="BQ30">
        <v>4.41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71.079999999999984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210.31469999999999</v>
      </c>
      <c r="L31">
        <v>527.67999999999995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41.673000000000002</v>
      </c>
      <c r="S31">
        <v>26.3901</v>
      </c>
      <c r="T31">
        <v>0</v>
      </c>
      <c r="U31">
        <v>343.125</v>
      </c>
      <c r="V31">
        <v>17.4254</v>
      </c>
      <c r="W31">
        <v>34.799309999999998</v>
      </c>
      <c r="X31">
        <v>147.515625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37.486800000000002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0.93737000000000004</v>
      </c>
      <c r="AO31">
        <v>28.812000000000001</v>
      </c>
      <c r="AP31">
        <v>11.529</v>
      </c>
      <c r="AQ31">
        <v>0</v>
      </c>
      <c r="AR31">
        <v>46.368000000000002</v>
      </c>
      <c r="AS31">
        <v>31.897383000000001</v>
      </c>
      <c r="AT31">
        <v>14.007999999999999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70.999999999999986</v>
      </c>
      <c r="BA31">
        <f t="shared" si="1"/>
        <v>2546.2828890000001</v>
      </c>
      <c r="BB31">
        <v>28</v>
      </c>
      <c r="BD31">
        <v>22.5</v>
      </c>
      <c r="BE31">
        <v>3.81</v>
      </c>
      <c r="BF31">
        <v>0.84</v>
      </c>
      <c r="BG31">
        <v>4.0599999999999996</v>
      </c>
      <c r="BH31">
        <v>5.59</v>
      </c>
      <c r="BI31">
        <v>4.5999999999999996</v>
      </c>
      <c r="BJ31">
        <v>2.73</v>
      </c>
      <c r="BK31">
        <v>3.74</v>
      </c>
      <c r="BL31">
        <v>0.86</v>
      </c>
      <c r="BM31">
        <v>0</v>
      </c>
      <c r="BN31">
        <v>0.5</v>
      </c>
      <c r="BO31">
        <v>11.99</v>
      </c>
      <c r="BP31">
        <v>3.85</v>
      </c>
      <c r="BQ31">
        <v>4.41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70.999999999999986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184.74469999999999</v>
      </c>
      <c r="L32">
        <v>527.54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41.673000000000002</v>
      </c>
      <c r="S32">
        <v>26.3901</v>
      </c>
      <c r="T32">
        <v>0</v>
      </c>
      <c r="U32">
        <v>343.125</v>
      </c>
      <c r="V32">
        <v>17.4254</v>
      </c>
      <c r="W32">
        <v>34.799309999999998</v>
      </c>
      <c r="X32">
        <v>147.515625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37.486800000000002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0.93737000000000004</v>
      </c>
      <c r="AO32">
        <v>28.812000000000001</v>
      </c>
      <c r="AP32">
        <v>11.529</v>
      </c>
      <c r="AQ32">
        <v>0</v>
      </c>
      <c r="AR32">
        <v>46.368000000000002</v>
      </c>
      <c r="AS32">
        <v>31.897383000000001</v>
      </c>
      <c r="AT32">
        <v>14.007999999999999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70.999999999999986</v>
      </c>
      <c r="BA32">
        <f t="shared" si="1"/>
        <v>2520.572889</v>
      </c>
      <c r="BB32">
        <v>29</v>
      </c>
      <c r="BD32">
        <v>22.5</v>
      </c>
      <c r="BE32">
        <v>3.81</v>
      </c>
      <c r="BF32">
        <v>0.84</v>
      </c>
      <c r="BG32">
        <v>4.0599999999999996</v>
      </c>
      <c r="BH32">
        <v>5.59</v>
      </c>
      <c r="BI32">
        <v>4.5999999999999996</v>
      </c>
      <c r="BJ32">
        <v>2.73</v>
      </c>
      <c r="BK32">
        <v>3.74</v>
      </c>
      <c r="BL32">
        <v>0.86</v>
      </c>
      <c r="BM32">
        <v>0</v>
      </c>
      <c r="BN32">
        <v>0.5</v>
      </c>
      <c r="BO32">
        <v>11.99</v>
      </c>
      <c r="BP32">
        <v>3.85</v>
      </c>
      <c r="BQ32">
        <v>4.41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70.999999999999986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129.21</v>
      </c>
      <c r="L33">
        <v>362.56180999999998</v>
      </c>
      <c r="M33">
        <v>46</v>
      </c>
      <c r="N33">
        <v>118.125</v>
      </c>
      <c r="O33">
        <v>123.66562500000001</v>
      </c>
      <c r="P33">
        <v>125.58750000000001</v>
      </c>
      <c r="Q33">
        <v>17.125599999999999</v>
      </c>
      <c r="R33">
        <v>32.017699999999998</v>
      </c>
      <c r="S33">
        <v>20.293600000000001</v>
      </c>
      <c r="T33">
        <v>0</v>
      </c>
      <c r="U33">
        <v>343.125</v>
      </c>
      <c r="V33">
        <v>17.4254</v>
      </c>
      <c r="W33">
        <v>34.799309999999998</v>
      </c>
      <c r="X33">
        <v>147.515625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37.486800000000002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0.93737000000000004</v>
      </c>
      <c r="AO33">
        <v>28.812000000000001</v>
      </c>
      <c r="AP33">
        <v>5.7645</v>
      </c>
      <c r="AQ33">
        <v>0</v>
      </c>
      <c r="AR33">
        <v>46.368000000000002</v>
      </c>
      <c r="AS33">
        <v>31.897383000000001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71.879999999999981</v>
      </c>
      <c r="BA33">
        <f t="shared" si="1"/>
        <v>2274.7292990000001</v>
      </c>
      <c r="BB33">
        <v>30</v>
      </c>
      <c r="BD33">
        <v>22.5</v>
      </c>
      <c r="BE33">
        <v>3.81</v>
      </c>
      <c r="BF33">
        <v>0.84</v>
      </c>
      <c r="BG33">
        <v>4.0599999999999996</v>
      </c>
      <c r="BH33">
        <v>5.59</v>
      </c>
      <c r="BI33">
        <v>4.5999999999999996</v>
      </c>
      <c r="BJ33">
        <v>2.73</v>
      </c>
      <c r="BK33">
        <v>3.74</v>
      </c>
      <c r="BL33">
        <v>0.86</v>
      </c>
      <c r="BM33">
        <v>0</v>
      </c>
      <c r="BN33">
        <v>0.5</v>
      </c>
      <c r="BO33">
        <v>12.87</v>
      </c>
      <c r="BP33">
        <v>3.85</v>
      </c>
      <c r="BQ33">
        <v>4.41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71.879999999999981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101.59</v>
      </c>
      <c r="L34">
        <v>363.81251400000002</v>
      </c>
      <c r="M34">
        <v>46</v>
      </c>
      <c r="N34">
        <v>118.125</v>
      </c>
      <c r="O34">
        <v>123.66562500000001</v>
      </c>
      <c r="P34">
        <v>125.58750000000001</v>
      </c>
      <c r="Q34">
        <v>17.125599999999999</v>
      </c>
      <c r="R34">
        <v>32.017699999999998</v>
      </c>
      <c r="S34">
        <v>20.293600000000001</v>
      </c>
      <c r="T34">
        <v>0</v>
      </c>
      <c r="U34">
        <v>343.125</v>
      </c>
      <c r="V34">
        <v>13.913784</v>
      </c>
      <c r="W34">
        <v>30.1234</v>
      </c>
      <c r="X34">
        <v>126.26090000000001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37.486800000000002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0.93737000000000004</v>
      </c>
      <c r="AO34">
        <v>28.812000000000001</v>
      </c>
      <c r="AP34">
        <v>5.7645</v>
      </c>
      <c r="AQ34">
        <v>0</v>
      </c>
      <c r="AR34">
        <v>46.368000000000002</v>
      </c>
      <c r="AS34">
        <v>31.897383000000001</v>
      </c>
      <c r="AT34">
        <v>14.007999999999999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71.879999999999981</v>
      </c>
      <c r="BA34">
        <f t="shared" si="1"/>
        <v>2167.4885519999993</v>
      </c>
      <c r="BB34">
        <v>31</v>
      </c>
      <c r="BD34">
        <v>22.5</v>
      </c>
      <c r="BE34">
        <v>3.81</v>
      </c>
      <c r="BF34">
        <v>0.84</v>
      </c>
      <c r="BG34">
        <v>4.0599999999999996</v>
      </c>
      <c r="BH34">
        <v>5.59</v>
      </c>
      <c r="BI34">
        <v>4.5999999999999996</v>
      </c>
      <c r="BJ34">
        <v>2.73</v>
      </c>
      <c r="BK34">
        <v>3.74</v>
      </c>
      <c r="BL34">
        <v>0.86</v>
      </c>
      <c r="BM34">
        <v>0</v>
      </c>
      <c r="BN34">
        <v>0.5</v>
      </c>
      <c r="BO34">
        <v>12.87</v>
      </c>
      <c r="BP34">
        <v>3.85</v>
      </c>
      <c r="BQ34">
        <v>4.41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71.879999999999981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101.31</v>
      </c>
      <c r="L35">
        <v>339</v>
      </c>
      <c r="M35">
        <v>46</v>
      </c>
      <c r="N35">
        <v>118.125</v>
      </c>
      <c r="O35">
        <v>123.66562500000001</v>
      </c>
      <c r="P35">
        <v>125.58750000000001</v>
      </c>
      <c r="Q35">
        <v>7.96</v>
      </c>
      <c r="R35">
        <v>15.06</v>
      </c>
      <c r="S35">
        <v>9.93</v>
      </c>
      <c r="T35">
        <v>0</v>
      </c>
      <c r="U35">
        <v>343.125</v>
      </c>
      <c r="V35">
        <v>2</v>
      </c>
      <c r="W35">
        <v>26.284199999999998</v>
      </c>
      <c r="X35">
        <v>105.7908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37.486800000000002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0.93737000000000004</v>
      </c>
      <c r="AO35">
        <v>28.812000000000001</v>
      </c>
      <c r="AP35">
        <v>5.7645</v>
      </c>
      <c r="AQ35">
        <v>0</v>
      </c>
      <c r="AR35">
        <v>46.368000000000002</v>
      </c>
      <c r="AS35">
        <v>31.897383000000001</v>
      </c>
      <c r="AT35">
        <v>14.007999999999999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72.289999999999992</v>
      </c>
      <c r="BA35">
        <f t="shared" si="1"/>
        <v>2054.9761539999995</v>
      </c>
      <c r="BB35">
        <v>32</v>
      </c>
      <c r="BD35">
        <v>22.5</v>
      </c>
      <c r="BE35">
        <v>3.81</v>
      </c>
      <c r="BF35">
        <v>0.84</v>
      </c>
      <c r="BG35">
        <v>4.0599999999999996</v>
      </c>
      <c r="BH35">
        <v>5.59</v>
      </c>
      <c r="BI35">
        <v>4.5999999999999996</v>
      </c>
      <c r="BJ35">
        <v>2.73</v>
      </c>
      <c r="BK35">
        <v>3.74</v>
      </c>
      <c r="BL35">
        <v>0.86</v>
      </c>
      <c r="BM35">
        <v>0</v>
      </c>
      <c r="BN35">
        <v>0.5</v>
      </c>
      <c r="BO35">
        <v>13.28</v>
      </c>
      <c r="BP35">
        <v>3.85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72.289999999999992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101.28</v>
      </c>
      <c r="L36">
        <v>339</v>
      </c>
      <c r="M36">
        <v>46</v>
      </c>
      <c r="N36">
        <v>118.125</v>
      </c>
      <c r="O36">
        <v>123.66562500000001</v>
      </c>
      <c r="P36">
        <v>125.58750000000001</v>
      </c>
      <c r="Q36">
        <v>7.96</v>
      </c>
      <c r="R36">
        <v>15.06</v>
      </c>
      <c r="S36">
        <v>9.93</v>
      </c>
      <c r="T36">
        <v>0</v>
      </c>
      <c r="U36">
        <v>343.125</v>
      </c>
      <c r="V36">
        <v>2</v>
      </c>
      <c r="W36">
        <v>26.284199999999998</v>
      </c>
      <c r="X36">
        <v>105.7908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37.486800000000002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5.7645</v>
      </c>
      <c r="AQ36">
        <v>0</v>
      </c>
      <c r="AR36">
        <v>46.368000000000002</v>
      </c>
      <c r="AS36">
        <v>31.897383000000001</v>
      </c>
      <c r="AT36">
        <v>14.007999999999999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72.289999999999992</v>
      </c>
      <c r="BA36">
        <f t="shared" si="1"/>
        <v>2054.9461539999993</v>
      </c>
      <c r="BB36">
        <v>33</v>
      </c>
      <c r="BD36">
        <v>22.5</v>
      </c>
      <c r="BE36">
        <v>3.81</v>
      </c>
      <c r="BF36">
        <v>0.84</v>
      </c>
      <c r="BG36">
        <v>4.0599999999999996</v>
      </c>
      <c r="BH36">
        <v>5.59</v>
      </c>
      <c r="BI36">
        <v>4.5999999999999996</v>
      </c>
      <c r="BJ36">
        <v>2.73</v>
      </c>
      <c r="BK36">
        <v>3.74</v>
      </c>
      <c r="BL36">
        <v>0.86</v>
      </c>
      <c r="BM36">
        <v>0</v>
      </c>
      <c r="BN36">
        <v>0.5</v>
      </c>
      <c r="BO36">
        <v>13.28</v>
      </c>
      <c r="BP36">
        <v>3.85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72.289999999999992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106.30077</v>
      </c>
      <c r="L37">
        <v>339</v>
      </c>
      <c r="M37">
        <v>46</v>
      </c>
      <c r="N37">
        <v>118.125</v>
      </c>
      <c r="O37">
        <v>123.66562500000001</v>
      </c>
      <c r="P37">
        <v>125.58750000000001</v>
      </c>
      <c r="Q37">
        <v>7.96</v>
      </c>
      <c r="R37">
        <v>15.06</v>
      </c>
      <c r="S37">
        <v>9.93</v>
      </c>
      <c r="T37">
        <v>0</v>
      </c>
      <c r="U37">
        <v>343.125</v>
      </c>
      <c r="V37">
        <v>2</v>
      </c>
      <c r="W37">
        <v>26.124199999999998</v>
      </c>
      <c r="X37">
        <v>106.21080000000001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37.486800000000002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46.368000000000002</v>
      </c>
      <c r="AS37">
        <v>31.897383000000001</v>
      </c>
      <c r="AT37">
        <v>14.007999999999999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72.639999999999986</v>
      </c>
      <c r="BA37">
        <f t="shared" si="1"/>
        <v>2077.1619239999995</v>
      </c>
      <c r="BB37">
        <v>34</v>
      </c>
      <c r="BD37">
        <v>22.5</v>
      </c>
      <c r="BE37">
        <v>3.81</v>
      </c>
      <c r="BF37">
        <v>0.78</v>
      </c>
      <c r="BG37">
        <v>4.0599999999999996</v>
      </c>
      <c r="BH37">
        <v>5.59</v>
      </c>
      <c r="BI37">
        <v>4.5999999999999996</v>
      </c>
      <c r="BJ37">
        <v>2.73</v>
      </c>
      <c r="BK37">
        <v>3.74</v>
      </c>
      <c r="BL37">
        <v>0.86</v>
      </c>
      <c r="BM37">
        <v>0</v>
      </c>
      <c r="BN37">
        <v>0.5</v>
      </c>
      <c r="BO37">
        <v>13.69</v>
      </c>
      <c r="BP37">
        <v>3.85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72.639999999999986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106.247834</v>
      </c>
      <c r="L38">
        <v>339</v>
      </c>
      <c r="M38">
        <v>46</v>
      </c>
      <c r="N38">
        <v>118.125</v>
      </c>
      <c r="O38">
        <v>123.66562500000001</v>
      </c>
      <c r="P38">
        <v>125.58750000000001</v>
      </c>
      <c r="Q38">
        <v>7.96</v>
      </c>
      <c r="R38">
        <v>15.06</v>
      </c>
      <c r="S38">
        <v>9.93</v>
      </c>
      <c r="T38">
        <v>0</v>
      </c>
      <c r="U38">
        <v>343.125</v>
      </c>
      <c r="V38">
        <v>2</v>
      </c>
      <c r="W38">
        <v>26.124199999999998</v>
      </c>
      <c r="X38">
        <v>106.21080000000001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37.486800000000002</v>
      </c>
      <c r="AH38">
        <v>152.94049999999999</v>
      </c>
      <c r="AI38">
        <v>15.276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46.368000000000002</v>
      </c>
      <c r="AS38">
        <v>31.897383000000001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72.699999999999989</v>
      </c>
      <c r="BA38">
        <f t="shared" si="1"/>
        <v>2078.4419879999996</v>
      </c>
      <c r="BB38">
        <v>35</v>
      </c>
      <c r="BD38">
        <v>22.5</v>
      </c>
      <c r="BE38">
        <v>3.81</v>
      </c>
      <c r="BF38">
        <v>0.84</v>
      </c>
      <c r="BG38">
        <v>4.0599999999999996</v>
      </c>
      <c r="BH38">
        <v>5.59</v>
      </c>
      <c r="BI38">
        <v>4.5999999999999996</v>
      </c>
      <c r="BJ38">
        <v>2.73</v>
      </c>
      <c r="BK38">
        <v>3.74</v>
      </c>
      <c r="BL38">
        <v>0.86</v>
      </c>
      <c r="BM38">
        <v>0</v>
      </c>
      <c r="BN38">
        <v>0.5</v>
      </c>
      <c r="BO38">
        <v>13.69</v>
      </c>
      <c r="BP38">
        <v>3.85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72.699999999999989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99.56</v>
      </c>
      <c r="L39">
        <v>339</v>
      </c>
      <c r="M39">
        <v>46</v>
      </c>
      <c r="N39">
        <v>118.125</v>
      </c>
      <c r="O39">
        <v>123.66562500000001</v>
      </c>
      <c r="P39">
        <v>125.58750000000001</v>
      </c>
      <c r="Q39">
        <v>7.96</v>
      </c>
      <c r="R39">
        <v>15.06</v>
      </c>
      <c r="S39">
        <v>9.93</v>
      </c>
      <c r="T39">
        <v>0</v>
      </c>
      <c r="U39">
        <v>343.125</v>
      </c>
      <c r="V39">
        <v>2</v>
      </c>
      <c r="W39">
        <v>26.124199999999998</v>
      </c>
      <c r="X39">
        <v>106.21080000000001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37.486800000000002</v>
      </c>
      <c r="AH39">
        <v>152.94049999999999</v>
      </c>
      <c r="AI39">
        <v>15.276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28.812000000000001</v>
      </c>
      <c r="AP39">
        <v>11.529</v>
      </c>
      <c r="AQ39">
        <v>0</v>
      </c>
      <c r="AR39">
        <v>46.368000000000002</v>
      </c>
      <c r="AS39">
        <v>31.897383000000001</v>
      </c>
      <c r="AT39">
        <v>13.183999999999999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71.34999999999998</v>
      </c>
      <c r="BA39">
        <f t="shared" si="1"/>
        <v>2055.4517940000001</v>
      </c>
      <c r="BB39">
        <v>36</v>
      </c>
      <c r="BD39">
        <v>22.5</v>
      </c>
      <c r="BE39">
        <v>3.81</v>
      </c>
      <c r="BF39">
        <v>0.84</v>
      </c>
      <c r="BG39">
        <v>4.0599999999999996</v>
      </c>
      <c r="BH39">
        <v>5.59</v>
      </c>
      <c r="BI39">
        <v>4.5999999999999996</v>
      </c>
      <c r="BJ39">
        <v>2.73</v>
      </c>
      <c r="BK39">
        <v>3.74</v>
      </c>
      <c r="BL39">
        <v>0.86</v>
      </c>
      <c r="BM39">
        <v>0</v>
      </c>
      <c r="BN39">
        <v>0.5</v>
      </c>
      <c r="BO39">
        <v>12.34</v>
      </c>
      <c r="BP39">
        <v>3.85</v>
      </c>
      <c r="BQ39">
        <v>4.41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71.34999999999998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99.56</v>
      </c>
      <c r="L40">
        <v>339</v>
      </c>
      <c r="M40">
        <v>46</v>
      </c>
      <c r="N40">
        <v>118.125</v>
      </c>
      <c r="O40">
        <v>123.66562500000001</v>
      </c>
      <c r="P40">
        <v>125.58750000000001</v>
      </c>
      <c r="Q40">
        <v>7.96</v>
      </c>
      <c r="R40">
        <v>15.06</v>
      </c>
      <c r="S40">
        <v>9.93</v>
      </c>
      <c r="T40">
        <v>0</v>
      </c>
      <c r="U40">
        <v>343.125</v>
      </c>
      <c r="V40">
        <v>2</v>
      </c>
      <c r="W40">
        <v>26.124199999999998</v>
      </c>
      <c r="X40">
        <v>106.21080000000001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37.486800000000002</v>
      </c>
      <c r="AH40">
        <v>152.94049999999999</v>
      </c>
      <c r="AI40">
        <v>15.276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28.812000000000001</v>
      </c>
      <c r="AP40">
        <v>11.529</v>
      </c>
      <c r="AQ40">
        <v>0</v>
      </c>
      <c r="AR40">
        <v>46.368000000000002</v>
      </c>
      <c r="AS40">
        <v>31.897383000000001</v>
      </c>
      <c r="AT40">
        <v>13.183999999999999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71.34999999999998</v>
      </c>
      <c r="BA40">
        <f t="shared" si="1"/>
        <v>2055.4517940000001</v>
      </c>
      <c r="BB40">
        <v>37</v>
      </c>
      <c r="BD40">
        <v>22.5</v>
      </c>
      <c r="BE40">
        <v>3.81</v>
      </c>
      <c r="BF40">
        <v>0.84</v>
      </c>
      <c r="BG40">
        <v>4.0599999999999996</v>
      </c>
      <c r="BH40">
        <v>5.59</v>
      </c>
      <c r="BI40">
        <v>4.5999999999999996</v>
      </c>
      <c r="BJ40">
        <v>2.73</v>
      </c>
      <c r="BK40">
        <v>3.74</v>
      </c>
      <c r="BL40">
        <v>0.86</v>
      </c>
      <c r="BM40">
        <v>0</v>
      </c>
      <c r="BN40">
        <v>0.5</v>
      </c>
      <c r="BO40">
        <v>12.34</v>
      </c>
      <c r="BP40">
        <v>3.85</v>
      </c>
      <c r="BQ40">
        <v>4.41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71.34999999999998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99.56</v>
      </c>
      <c r="L41">
        <v>364.39664099999999</v>
      </c>
      <c r="M41">
        <v>46</v>
      </c>
      <c r="N41">
        <v>118.125</v>
      </c>
      <c r="O41">
        <v>123.66562500000001</v>
      </c>
      <c r="P41">
        <v>124.125</v>
      </c>
      <c r="Q41">
        <v>7.96</v>
      </c>
      <c r="R41">
        <v>15.06</v>
      </c>
      <c r="S41">
        <v>9.93</v>
      </c>
      <c r="T41">
        <v>0</v>
      </c>
      <c r="U41">
        <v>343.125</v>
      </c>
      <c r="V41">
        <v>2</v>
      </c>
      <c r="W41">
        <v>26.124199999999998</v>
      </c>
      <c r="X41">
        <v>106.21080000000001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37.486800000000002</v>
      </c>
      <c r="AH41">
        <v>152.94049999999999</v>
      </c>
      <c r="AI41">
        <v>2.5459999999999998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29.4</v>
      </c>
      <c r="AP41">
        <v>11.529</v>
      </c>
      <c r="AQ41">
        <v>0</v>
      </c>
      <c r="AR41">
        <v>46.368000000000002</v>
      </c>
      <c r="AS41">
        <v>31.897383000000001</v>
      </c>
      <c r="AT41">
        <v>13.183999999999999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72.22999999999999</v>
      </c>
      <c r="BA41">
        <f t="shared" si="1"/>
        <v>2068.1239349999996</v>
      </c>
      <c r="BB41">
        <v>38</v>
      </c>
      <c r="BD41">
        <v>22.5</v>
      </c>
      <c r="BE41">
        <v>3.81</v>
      </c>
      <c r="BF41">
        <v>0.78</v>
      </c>
      <c r="BG41">
        <v>4.0599999999999996</v>
      </c>
      <c r="BH41">
        <v>5.59</v>
      </c>
      <c r="BI41">
        <v>4.5999999999999996</v>
      </c>
      <c r="BJ41">
        <v>2.73</v>
      </c>
      <c r="BK41">
        <v>3.74</v>
      </c>
      <c r="BL41">
        <v>0.86</v>
      </c>
      <c r="BM41">
        <v>0</v>
      </c>
      <c r="BN41">
        <v>0.5</v>
      </c>
      <c r="BO41">
        <v>13.28</v>
      </c>
      <c r="BP41">
        <v>3.85</v>
      </c>
      <c r="BQ41">
        <v>4.41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72.22999999999999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99.56</v>
      </c>
      <c r="L42">
        <v>365.49112200000002</v>
      </c>
      <c r="M42">
        <v>46</v>
      </c>
      <c r="N42">
        <v>118.125</v>
      </c>
      <c r="O42">
        <v>123.66562500000001</v>
      </c>
      <c r="P42">
        <v>124.125</v>
      </c>
      <c r="Q42">
        <v>7.96</v>
      </c>
      <c r="R42">
        <v>15.06</v>
      </c>
      <c r="S42">
        <v>9.93</v>
      </c>
      <c r="T42">
        <v>0</v>
      </c>
      <c r="U42">
        <v>343.125</v>
      </c>
      <c r="V42">
        <v>2</v>
      </c>
      <c r="W42">
        <v>26.124199999999998</v>
      </c>
      <c r="X42">
        <v>106.21080000000001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37.486800000000002</v>
      </c>
      <c r="AH42">
        <v>152.94049999999999</v>
      </c>
      <c r="AI42">
        <v>2.5459999999999998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29.4</v>
      </c>
      <c r="AP42">
        <v>11.529</v>
      </c>
      <c r="AQ42">
        <v>0</v>
      </c>
      <c r="AR42">
        <v>46.368000000000002</v>
      </c>
      <c r="AS42">
        <v>31.897383000000001</v>
      </c>
      <c r="AT42">
        <v>13.183999999999999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72.36999999999999</v>
      </c>
      <c r="BA42">
        <f t="shared" si="1"/>
        <v>2069.358416</v>
      </c>
      <c r="BB42">
        <v>39</v>
      </c>
      <c r="BD42">
        <v>22.5</v>
      </c>
      <c r="BE42">
        <v>3.81</v>
      </c>
      <c r="BF42">
        <v>0.84</v>
      </c>
      <c r="BG42">
        <v>4.0599999999999996</v>
      </c>
      <c r="BH42">
        <v>5.59</v>
      </c>
      <c r="BI42">
        <v>4.5999999999999996</v>
      </c>
      <c r="BJ42">
        <v>2.73</v>
      </c>
      <c r="BK42">
        <v>3.8</v>
      </c>
      <c r="BL42">
        <v>0.88</v>
      </c>
      <c r="BM42">
        <v>0</v>
      </c>
      <c r="BN42">
        <v>0.5</v>
      </c>
      <c r="BO42">
        <v>13.28</v>
      </c>
      <c r="BP42">
        <v>3.85</v>
      </c>
      <c r="BQ42">
        <v>4.41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72.36999999999999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106.49534199999999</v>
      </c>
      <c r="L43">
        <v>367.95321100000001</v>
      </c>
      <c r="M43">
        <v>46</v>
      </c>
      <c r="N43">
        <v>118.125</v>
      </c>
      <c r="O43">
        <v>123.66562500000001</v>
      </c>
      <c r="P43">
        <v>124.125</v>
      </c>
      <c r="Q43">
        <v>7.96</v>
      </c>
      <c r="R43">
        <v>22.691970999999999</v>
      </c>
      <c r="S43">
        <v>14.207706</v>
      </c>
      <c r="T43">
        <v>0</v>
      </c>
      <c r="U43">
        <v>343.125</v>
      </c>
      <c r="V43">
        <v>2</v>
      </c>
      <c r="W43">
        <v>26.124199999999998</v>
      </c>
      <c r="X43">
        <v>106.21080000000001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37.486800000000002</v>
      </c>
      <c r="AH43">
        <v>152.94049999999999</v>
      </c>
      <c r="AI43">
        <v>2.5459999999999998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29.106000000000002</v>
      </c>
      <c r="AP43">
        <v>11.529</v>
      </c>
      <c r="AQ43">
        <v>0</v>
      </c>
      <c r="AR43">
        <v>52.44</v>
      </c>
      <c r="AS43">
        <v>31.897383000000001</v>
      </c>
      <c r="AT43">
        <v>13.183999999999999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72.36999999999999</v>
      </c>
      <c r="BA43">
        <f t="shared" si="1"/>
        <v>2096.4435239999998</v>
      </c>
      <c r="BB43">
        <v>40</v>
      </c>
      <c r="BD43">
        <v>22.5</v>
      </c>
      <c r="BE43">
        <v>3.81</v>
      </c>
      <c r="BF43">
        <v>0.84</v>
      </c>
      <c r="BG43">
        <v>4.0599999999999996</v>
      </c>
      <c r="BH43">
        <v>5.59</v>
      </c>
      <c r="BI43">
        <v>4.5999999999999996</v>
      </c>
      <c r="BJ43">
        <v>2.73</v>
      </c>
      <c r="BK43">
        <v>3.8</v>
      </c>
      <c r="BL43">
        <v>0.88</v>
      </c>
      <c r="BM43">
        <v>0</v>
      </c>
      <c r="BN43">
        <v>0.5</v>
      </c>
      <c r="BO43">
        <v>13.28</v>
      </c>
      <c r="BP43">
        <v>3.85</v>
      </c>
      <c r="BQ43">
        <v>4.41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72.36999999999999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106.473326</v>
      </c>
      <c r="L44">
        <v>367.95321100000001</v>
      </c>
      <c r="M44">
        <v>46</v>
      </c>
      <c r="N44">
        <v>118.125</v>
      </c>
      <c r="O44">
        <v>123.66562500000001</v>
      </c>
      <c r="P44">
        <v>124.125</v>
      </c>
      <c r="Q44">
        <v>7.96</v>
      </c>
      <c r="R44">
        <v>22.691970999999999</v>
      </c>
      <c r="S44">
        <v>14.207706</v>
      </c>
      <c r="T44">
        <v>0</v>
      </c>
      <c r="U44">
        <v>343.125</v>
      </c>
      <c r="V44">
        <v>2</v>
      </c>
      <c r="W44">
        <v>26.124199999999998</v>
      </c>
      <c r="X44">
        <v>106.21080000000001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37.486800000000002</v>
      </c>
      <c r="AH44">
        <v>152.94049999999999</v>
      </c>
      <c r="AI44">
        <v>2.5459999999999998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29.106000000000002</v>
      </c>
      <c r="AP44">
        <v>11.529</v>
      </c>
      <c r="AQ44">
        <v>0</v>
      </c>
      <c r="AR44">
        <v>52.44</v>
      </c>
      <c r="AS44">
        <v>31.897383000000001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72.499999999999986</v>
      </c>
      <c r="BA44">
        <f t="shared" si="1"/>
        <v>2096.551508</v>
      </c>
      <c r="BB44">
        <v>41</v>
      </c>
      <c r="BD44">
        <v>22.5</v>
      </c>
      <c r="BE44">
        <v>3.81</v>
      </c>
      <c r="BF44">
        <v>0.84</v>
      </c>
      <c r="BG44">
        <v>4.0599999999999996</v>
      </c>
      <c r="BH44">
        <v>5.59</v>
      </c>
      <c r="BI44">
        <v>4.5999999999999996</v>
      </c>
      <c r="BJ44">
        <v>2.73</v>
      </c>
      <c r="BK44">
        <v>3.9</v>
      </c>
      <c r="BL44">
        <v>0.91</v>
      </c>
      <c r="BM44">
        <v>0</v>
      </c>
      <c r="BN44">
        <v>0.5</v>
      </c>
      <c r="BO44">
        <v>13.28</v>
      </c>
      <c r="BP44">
        <v>3.85</v>
      </c>
      <c r="BQ44">
        <v>4.41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72.499999999999986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111.999422</v>
      </c>
      <c r="L45">
        <v>367.95321100000001</v>
      </c>
      <c r="M45">
        <v>46</v>
      </c>
      <c r="N45">
        <v>118.125</v>
      </c>
      <c r="O45">
        <v>123.66562500000001</v>
      </c>
      <c r="P45">
        <v>124.125</v>
      </c>
      <c r="Q45">
        <v>7.96</v>
      </c>
      <c r="R45">
        <v>22.691970999999999</v>
      </c>
      <c r="S45">
        <v>14.207706</v>
      </c>
      <c r="T45">
        <v>0</v>
      </c>
      <c r="U45">
        <v>343.125</v>
      </c>
      <c r="V45">
        <v>2</v>
      </c>
      <c r="W45">
        <v>26.124199999999998</v>
      </c>
      <c r="X45">
        <v>106.21080000000001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37.486800000000002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29.106000000000002</v>
      </c>
      <c r="AP45">
        <v>11.529</v>
      </c>
      <c r="AQ45">
        <v>0</v>
      </c>
      <c r="AR45">
        <v>52.44</v>
      </c>
      <c r="AS45">
        <v>31.897383000000001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73.749999999999986</v>
      </c>
      <c r="BA45">
        <f t="shared" si="1"/>
        <v>2103.3276040000001</v>
      </c>
      <c r="BB45">
        <v>42</v>
      </c>
      <c r="BD45">
        <v>22.5</v>
      </c>
      <c r="BE45">
        <v>3.81</v>
      </c>
      <c r="BF45">
        <v>0.84</v>
      </c>
      <c r="BG45">
        <v>4.0599999999999996</v>
      </c>
      <c r="BH45">
        <v>5.59</v>
      </c>
      <c r="BI45">
        <v>4.5999999999999996</v>
      </c>
      <c r="BJ45">
        <v>2.73</v>
      </c>
      <c r="BK45">
        <v>3.9</v>
      </c>
      <c r="BL45">
        <v>0.91</v>
      </c>
      <c r="BM45">
        <v>0</v>
      </c>
      <c r="BN45">
        <v>0.5</v>
      </c>
      <c r="BO45">
        <v>14.53</v>
      </c>
      <c r="BP45">
        <v>3.85</v>
      </c>
      <c r="BQ45">
        <v>4.41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73.749999999999986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111.977405</v>
      </c>
      <c r="L46">
        <v>367.95321100000001</v>
      </c>
      <c r="M46">
        <v>46</v>
      </c>
      <c r="N46">
        <v>118.125</v>
      </c>
      <c r="O46">
        <v>123.66562500000001</v>
      </c>
      <c r="P46">
        <v>124.125</v>
      </c>
      <c r="Q46">
        <v>7.96</v>
      </c>
      <c r="R46">
        <v>22.691970999999999</v>
      </c>
      <c r="S46">
        <v>14.207706</v>
      </c>
      <c r="T46">
        <v>0</v>
      </c>
      <c r="U46">
        <v>343.125</v>
      </c>
      <c r="V46">
        <v>2</v>
      </c>
      <c r="W46">
        <v>26.124199999999998</v>
      </c>
      <c r="X46">
        <v>106.21080000000001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37.486800000000002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29.106000000000002</v>
      </c>
      <c r="AP46">
        <v>11.529</v>
      </c>
      <c r="AQ46">
        <v>0</v>
      </c>
      <c r="AR46">
        <v>52.44</v>
      </c>
      <c r="AS46">
        <v>31.897383000000001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73.749999999999986</v>
      </c>
      <c r="BA46">
        <f t="shared" si="1"/>
        <v>2103.3055870000003</v>
      </c>
      <c r="BB46">
        <v>43</v>
      </c>
      <c r="BD46">
        <v>22.5</v>
      </c>
      <c r="BE46">
        <v>3.81</v>
      </c>
      <c r="BF46">
        <v>0.84</v>
      </c>
      <c r="BG46">
        <v>4.0599999999999996</v>
      </c>
      <c r="BH46">
        <v>5.59</v>
      </c>
      <c r="BI46">
        <v>4.5999999999999996</v>
      </c>
      <c r="BJ46">
        <v>2.73</v>
      </c>
      <c r="BK46">
        <v>3.9</v>
      </c>
      <c r="BL46">
        <v>0.91</v>
      </c>
      <c r="BM46">
        <v>0</v>
      </c>
      <c r="BN46">
        <v>0.5</v>
      </c>
      <c r="BO46">
        <v>14.53</v>
      </c>
      <c r="BP46">
        <v>3.85</v>
      </c>
      <c r="BQ46">
        <v>4.41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73.749999999999986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117.41515800000001</v>
      </c>
      <c r="L47">
        <v>367.95321100000001</v>
      </c>
      <c r="M47">
        <v>46</v>
      </c>
      <c r="N47">
        <v>118.125</v>
      </c>
      <c r="O47">
        <v>123.66562500000001</v>
      </c>
      <c r="P47">
        <v>124.125</v>
      </c>
      <c r="Q47">
        <v>7.96</v>
      </c>
      <c r="R47">
        <v>22.159185999999998</v>
      </c>
      <c r="S47">
        <v>13.659886999999999</v>
      </c>
      <c r="T47">
        <v>0</v>
      </c>
      <c r="U47">
        <v>348.97500000000002</v>
      </c>
      <c r="V47">
        <v>2</v>
      </c>
      <c r="W47">
        <v>30.800799999999999</v>
      </c>
      <c r="X47">
        <v>127.4699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37.486800000000002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29.106000000000002</v>
      </c>
      <c r="AP47">
        <v>11.529</v>
      </c>
      <c r="AQ47">
        <v>0</v>
      </c>
      <c r="AR47">
        <v>46.368000000000002</v>
      </c>
      <c r="AS47">
        <v>31.897383000000001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73.689999999999984</v>
      </c>
      <c r="BA47">
        <f t="shared" si="1"/>
        <v>2133.3164360000001</v>
      </c>
      <c r="BB47">
        <v>44</v>
      </c>
      <c r="BD47">
        <v>22.5</v>
      </c>
      <c r="BE47">
        <v>3.81</v>
      </c>
      <c r="BF47">
        <v>0.78</v>
      </c>
      <c r="BG47">
        <v>4.0599999999999996</v>
      </c>
      <c r="BH47">
        <v>5.59</v>
      </c>
      <c r="BI47">
        <v>4.5999999999999996</v>
      </c>
      <c r="BJ47">
        <v>2.73</v>
      </c>
      <c r="BK47">
        <v>3.9</v>
      </c>
      <c r="BL47">
        <v>0.91</v>
      </c>
      <c r="BM47">
        <v>0</v>
      </c>
      <c r="BN47">
        <v>0.5</v>
      </c>
      <c r="BO47">
        <v>14.53</v>
      </c>
      <c r="BP47">
        <v>3.85</v>
      </c>
      <c r="BQ47">
        <v>4.41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73.689999999999984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117.393024</v>
      </c>
      <c r="L48">
        <v>367.95321100000001</v>
      </c>
      <c r="M48">
        <v>46</v>
      </c>
      <c r="N48">
        <v>118.125</v>
      </c>
      <c r="O48">
        <v>123.66562500000001</v>
      </c>
      <c r="P48">
        <v>124.125</v>
      </c>
      <c r="Q48">
        <v>7.96</v>
      </c>
      <c r="R48">
        <v>21.841304000000001</v>
      </c>
      <c r="S48">
        <v>13.659886999999999</v>
      </c>
      <c r="T48">
        <v>0</v>
      </c>
      <c r="U48">
        <v>348.97500000000002</v>
      </c>
      <c r="V48">
        <v>2</v>
      </c>
      <c r="W48">
        <v>30.800799999999999</v>
      </c>
      <c r="X48">
        <v>127.4699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37.486800000000002</v>
      </c>
      <c r="AH48">
        <v>152.94049999999999</v>
      </c>
      <c r="AI48">
        <v>2.5459999999999998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29.106000000000002</v>
      </c>
      <c r="AP48">
        <v>11.529</v>
      </c>
      <c r="AQ48">
        <v>0</v>
      </c>
      <c r="AR48">
        <v>46.368000000000002</v>
      </c>
      <c r="AS48">
        <v>31.897383000000001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73.749999999999986</v>
      </c>
      <c r="BA48">
        <f t="shared" si="1"/>
        <v>2133.0364199999999</v>
      </c>
      <c r="BB48">
        <v>45</v>
      </c>
      <c r="BD48">
        <v>22.5</v>
      </c>
      <c r="BE48">
        <v>3.81</v>
      </c>
      <c r="BF48">
        <v>0.84</v>
      </c>
      <c r="BG48">
        <v>4.0599999999999996</v>
      </c>
      <c r="BH48">
        <v>5.59</v>
      </c>
      <c r="BI48">
        <v>4.5999999999999996</v>
      </c>
      <c r="BJ48">
        <v>2.73</v>
      </c>
      <c r="BK48">
        <v>3.9</v>
      </c>
      <c r="BL48">
        <v>0.91</v>
      </c>
      <c r="BM48">
        <v>0</v>
      </c>
      <c r="BN48">
        <v>0.5</v>
      </c>
      <c r="BO48">
        <v>14.53</v>
      </c>
      <c r="BP48">
        <v>3.85</v>
      </c>
      <c r="BQ48">
        <v>4.41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73.749999999999986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117.454998</v>
      </c>
      <c r="L49">
        <v>367.95321100000001</v>
      </c>
      <c r="M49">
        <v>46</v>
      </c>
      <c r="N49">
        <v>118.125</v>
      </c>
      <c r="O49">
        <v>123.66562500000001</v>
      </c>
      <c r="P49">
        <v>125.58750000000001</v>
      </c>
      <c r="Q49">
        <v>7.83</v>
      </c>
      <c r="R49">
        <v>22.655754000000002</v>
      </c>
      <c r="S49">
        <v>14.090204</v>
      </c>
      <c r="T49">
        <v>0</v>
      </c>
      <c r="U49">
        <v>348.97500000000002</v>
      </c>
      <c r="V49">
        <v>6.36</v>
      </c>
      <c r="W49">
        <v>30.800799999999999</v>
      </c>
      <c r="X49">
        <v>127.4699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37.486800000000002</v>
      </c>
      <c r="AH49">
        <v>152.94049999999999</v>
      </c>
      <c r="AI49">
        <v>2.5459999999999998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29.106000000000002</v>
      </c>
      <c r="AP49">
        <v>11.529</v>
      </c>
      <c r="AQ49">
        <v>0</v>
      </c>
      <c r="AR49">
        <v>46.368000000000002</v>
      </c>
      <c r="AS49">
        <v>31.897383000000001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74.569999999999979</v>
      </c>
      <c r="BA49">
        <f t="shared" si="1"/>
        <v>2140.8556610000005</v>
      </c>
      <c r="BB49">
        <v>46</v>
      </c>
      <c r="BD49">
        <v>22.5</v>
      </c>
      <c r="BE49">
        <v>3.81</v>
      </c>
      <c r="BF49">
        <v>0.84</v>
      </c>
      <c r="BG49">
        <v>4.0599999999999996</v>
      </c>
      <c r="BH49">
        <v>5.59</v>
      </c>
      <c r="BI49">
        <v>4.5999999999999996</v>
      </c>
      <c r="BJ49">
        <v>2.73</v>
      </c>
      <c r="BK49">
        <v>3.9</v>
      </c>
      <c r="BL49">
        <v>0.91</v>
      </c>
      <c r="BM49">
        <v>0</v>
      </c>
      <c r="BN49">
        <v>0.5</v>
      </c>
      <c r="BO49">
        <v>15.35</v>
      </c>
      <c r="BP49">
        <v>3.85</v>
      </c>
      <c r="BQ49">
        <v>4.41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74.569999999999979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117.33924</v>
      </c>
      <c r="L50">
        <v>367.12601799999999</v>
      </c>
      <c r="M50">
        <v>46</v>
      </c>
      <c r="N50">
        <v>118.125</v>
      </c>
      <c r="O50">
        <v>123.66562500000001</v>
      </c>
      <c r="P50">
        <v>125.58750000000001</v>
      </c>
      <c r="Q50">
        <v>12.5144</v>
      </c>
      <c r="R50">
        <v>25.815300000000001</v>
      </c>
      <c r="S50">
        <v>15.8665</v>
      </c>
      <c r="T50">
        <v>0</v>
      </c>
      <c r="U50">
        <v>348.97500000000002</v>
      </c>
      <c r="V50">
        <v>6.36</v>
      </c>
      <c r="W50">
        <v>30.800799999999999</v>
      </c>
      <c r="X50">
        <v>127.4699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37.486800000000002</v>
      </c>
      <c r="AH50">
        <v>152.94049999999999</v>
      </c>
      <c r="AI50">
        <v>2.5459999999999998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29.106000000000002</v>
      </c>
      <c r="AP50">
        <v>11.529</v>
      </c>
      <c r="AQ50">
        <v>0</v>
      </c>
      <c r="AR50">
        <v>46.368000000000002</v>
      </c>
      <c r="AS50">
        <v>31.897383000000001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74.569999999999979</v>
      </c>
      <c r="BA50">
        <f t="shared" si="1"/>
        <v>2149.5329520000005</v>
      </c>
      <c r="BB50">
        <v>47</v>
      </c>
      <c r="BD50">
        <v>22.5</v>
      </c>
      <c r="BE50">
        <v>3.81</v>
      </c>
      <c r="BF50">
        <v>0.84</v>
      </c>
      <c r="BG50">
        <v>4.0599999999999996</v>
      </c>
      <c r="BH50">
        <v>5.59</v>
      </c>
      <c r="BI50">
        <v>4.5999999999999996</v>
      </c>
      <c r="BJ50">
        <v>2.73</v>
      </c>
      <c r="BK50">
        <v>3.9</v>
      </c>
      <c r="BL50">
        <v>0.91</v>
      </c>
      <c r="BM50">
        <v>0</v>
      </c>
      <c r="BN50">
        <v>0.5</v>
      </c>
      <c r="BO50">
        <v>15.35</v>
      </c>
      <c r="BP50">
        <v>3.85</v>
      </c>
      <c r="BQ50">
        <v>4.41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74.569999999999979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117.323526</v>
      </c>
      <c r="L51">
        <v>367.11686800000001</v>
      </c>
      <c r="M51">
        <v>46</v>
      </c>
      <c r="N51">
        <v>118.125</v>
      </c>
      <c r="O51">
        <v>123.66562500000001</v>
      </c>
      <c r="P51">
        <v>125.58750000000001</v>
      </c>
      <c r="Q51">
        <v>8.6669070000000001</v>
      </c>
      <c r="R51">
        <v>22.617115999999999</v>
      </c>
      <c r="S51">
        <v>13.834258999999999</v>
      </c>
      <c r="T51">
        <v>0</v>
      </c>
      <c r="U51">
        <v>348.97500000000002</v>
      </c>
      <c r="V51">
        <v>6.36</v>
      </c>
      <c r="W51">
        <v>30.800799999999999</v>
      </c>
      <c r="X51">
        <v>127.4699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37.486800000000002</v>
      </c>
      <c r="AH51">
        <v>152.94049999999999</v>
      </c>
      <c r="AI51">
        <v>2.5459999999999998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29.106000000000002</v>
      </c>
      <c r="AP51">
        <v>11.529</v>
      </c>
      <c r="AQ51">
        <v>0</v>
      </c>
      <c r="AR51">
        <v>46.368000000000002</v>
      </c>
      <c r="AS51">
        <v>31.897383000000001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74.509999999999977</v>
      </c>
      <c r="BA51">
        <f t="shared" si="1"/>
        <v>2140.3701700000001</v>
      </c>
      <c r="BB51">
        <v>48</v>
      </c>
      <c r="BD51">
        <v>22.5</v>
      </c>
      <c r="BE51">
        <v>3.81</v>
      </c>
      <c r="BF51">
        <v>0.78</v>
      </c>
      <c r="BG51">
        <v>4.0599999999999996</v>
      </c>
      <c r="BH51">
        <v>5.59</v>
      </c>
      <c r="BI51">
        <v>4.5999999999999996</v>
      </c>
      <c r="BJ51">
        <v>2.73</v>
      </c>
      <c r="BK51">
        <v>3.9</v>
      </c>
      <c r="BL51">
        <v>0.91</v>
      </c>
      <c r="BM51">
        <v>0</v>
      </c>
      <c r="BN51">
        <v>0.5</v>
      </c>
      <c r="BO51">
        <v>15.35</v>
      </c>
      <c r="BP51">
        <v>3.85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74.509999999999977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115.076178</v>
      </c>
      <c r="L52">
        <v>367.11686800000001</v>
      </c>
      <c r="M52">
        <v>46</v>
      </c>
      <c r="N52">
        <v>118.125</v>
      </c>
      <c r="O52">
        <v>123.66562500000001</v>
      </c>
      <c r="P52">
        <v>125.58750000000001</v>
      </c>
      <c r="Q52">
        <v>8.6443999999999992</v>
      </c>
      <c r="R52">
        <v>22.617115999999999</v>
      </c>
      <c r="S52">
        <v>13.834258999999999</v>
      </c>
      <c r="T52">
        <v>0</v>
      </c>
      <c r="U52">
        <v>348.97500000000002</v>
      </c>
      <c r="V52">
        <v>6.36</v>
      </c>
      <c r="W52">
        <v>30.800799999999999</v>
      </c>
      <c r="X52">
        <v>127.4699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37.486800000000002</v>
      </c>
      <c r="AH52">
        <v>152.94049999999999</v>
      </c>
      <c r="AI52">
        <v>2.5459999999999998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29.106000000000002</v>
      </c>
      <c r="AP52">
        <v>11.529</v>
      </c>
      <c r="AQ52">
        <v>0</v>
      </c>
      <c r="AR52">
        <v>46.368000000000002</v>
      </c>
      <c r="AS52">
        <v>31.897383000000001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74.569999999999979</v>
      </c>
      <c r="BA52">
        <f t="shared" si="1"/>
        <v>2138.1603150000005</v>
      </c>
      <c r="BB52">
        <v>49</v>
      </c>
      <c r="BD52">
        <v>22.5</v>
      </c>
      <c r="BE52">
        <v>3.81</v>
      </c>
      <c r="BF52">
        <v>0.84</v>
      </c>
      <c r="BG52">
        <v>4.0599999999999996</v>
      </c>
      <c r="BH52">
        <v>5.59</v>
      </c>
      <c r="BI52">
        <v>4.5999999999999996</v>
      </c>
      <c r="BJ52">
        <v>2.73</v>
      </c>
      <c r="BK52">
        <v>3.9</v>
      </c>
      <c r="BL52">
        <v>0.91</v>
      </c>
      <c r="BM52">
        <v>0</v>
      </c>
      <c r="BN52">
        <v>0.5</v>
      </c>
      <c r="BO52">
        <v>15.35</v>
      </c>
      <c r="BP52">
        <v>3.85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74.569999999999979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115.098429</v>
      </c>
      <c r="L53">
        <v>367.95321100000001</v>
      </c>
      <c r="M53">
        <v>46</v>
      </c>
      <c r="N53">
        <v>118.125</v>
      </c>
      <c r="O53">
        <v>123.66562500000001</v>
      </c>
      <c r="P53">
        <v>125.58750000000001</v>
      </c>
      <c r="Q53">
        <v>8.6443999999999992</v>
      </c>
      <c r="R53">
        <v>22.821832000000001</v>
      </c>
      <c r="S53">
        <v>14.121127</v>
      </c>
      <c r="T53">
        <v>0</v>
      </c>
      <c r="U53">
        <v>348.97500000000002</v>
      </c>
      <c r="V53">
        <v>6.36</v>
      </c>
      <c r="W53">
        <v>30.800799999999999</v>
      </c>
      <c r="X53">
        <v>127.4699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37.486800000000002</v>
      </c>
      <c r="AH53">
        <v>152.94049999999999</v>
      </c>
      <c r="AI53">
        <v>2.5459999999999998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29.106000000000002</v>
      </c>
      <c r="AP53">
        <v>11.529</v>
      </c>
      <c r="AQ53">
        <v>0</v>
      </c>
      <c r="AR53">
        <v>46.368000000000002</v>
      </c>
      <c r="AS53">
        <v>31.897383000000001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74.569999999999979</v>
      </c>
      <c r="BA53">
        <f t="shared" si="1"/>
        <v>2139.5104930000002</v>
      </c>
      <c r="BB53">
        <v>50</v>
      </c>
      <c r="BD53">
        <v>22.5</v>
      </c>
      <c r="BE53">
        <v>3.81</v>
      </c>
      <c r="BF53">
        <v>0.84</v>
      </c>
      <c r="BG53">
        <v>4.0599999999999996</v>
      </c>
      <c r="BH53">
        <v>5.59</v>
      </c>
      <c r="BI53">
        <v>4.5999999999999996</v>
      </c>
      <c r="BJ53">
        <v>2.73</v>
      </c>
      <c r="BK53">
        <v>3.9</v>
      </c>
      <c r="BL53">
        <v>0.91</v>
      </c>
      <c r="BM53">
        <v>0</v>
      </c>
      <c r="BN53">
        <v>0.5</v>
      </c>
      <c r="BO53">
        <v>15.35</v>
      </c>
      <c r="BP53">
        <v>3.85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74.569999999999979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115.076178</v>
      </c>
      <c r="L54">
        <v>367.95321100000001</v>
      </c>
      <c r="M54">
        <v>46</v>
      </c>
      <c r="N54">
        <v>118.125</v>
      </c>
      <c r="O54">
        <v>123.66562500000001</v>
      </c>
      <c r="P54">
        <v>125.58750000000001</v>
      </c>
      <c r="Q54">
        <v>8.6443999999999992</v>
      </c>
      <c r="R54">
        <v>22.821832000000001</v>
      </c>
      <c r="S54">
        <v>14.121127</v>
      </c>
      <c r="T54">
        <v>0</v>
      </c>
      <c r="U54">
        <v>348.97500000000002</v>
      </c>
      <c r="V54">
        <v>6.36</v>
      </c>
      <c r="W54">
        <v>30.800799999999999</v>
      </c>
      <c r="X54">
        <v>127.4699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37.486800000000002</v>
      </c>
      <c r="AH54">
        <v>152.94049999999999</v>
      </c>
      <c r="AI54">
        <v>2.5459999999999998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29.106000000000002</v>
      </c>
      <c r="AP54">
        <v>11.529</v>
      </c>
      <c r="AQ54">
        <v>0</v>
      </c>
      <c r="AR54">
        <v>46.368000000000002</v>
      </c>
      <c r="AS54">
        <v>31.897383000000001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74.429999999999978</v>
      </c>
      <c r="BA54">
        <f t="shared" si="1"/>
        <v>2139.348242</v>
      </c>
      <c r="BB54">
        <v>51</v>
      </c>
      <c r="BD54">
        <v>22.5</v>
      </c>
      <c r="BE54">
        <v>3.81</v>
      </c>
      <c r="BF54">
        <v>0.84</v>
      </c>
      <c r="BG54">
        <v>4.0599999999999996</v>
      </c>
      <c r="BH54">
        <v>5.59</v>
      </c>
      <c r="BI54">
        <v>4.5999999999999996</v>
      </c>
      <c r="BJ54">
        <v>2.73</v>
      </c>
      <c r="BK54">
        <v>3.79</v>
      </c>
      <c r="BL54">
        <v>0.88</v>
      </c>
      <c r="BM54">
        <v>0</v>
      </c>
      <c r="BN54">
        <v>0.5</v>
      </c>
      <c r="BO54">
        <v>15.35</v>
      </c>
      <c r="BP54">
        <v>3.85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74.429999999999978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115.19625600000001</v>
      </c>
      <c r="L55">
        <v>367.95321100000001</v>
      </c>
      <c r="M55">
        <v>46</v>
      </c>
      <c r="N55">
        <v>118.125</v>
      </c>
      <c r="O55">
        <v>123.66562500000001</v>
      </c>
      <c r="P55">
        <v>125.58750000000001</v>
      </c>
      <c r="Q55">
        <v>3.96</v>
      </c>
      <c r="R55">
        <v>21.693413</v>
      </c>
      <c r="S55">
        <v>13.506182000000001</v>
      </c>
      <c r="T55">
        <v>0</v>
      </c>
      <c r="U55">
        <v>348.97500000000002</v>
      </c>
      <c r="V55">
        <v>2</v>
      </c>
      <c r="W55">
        <v>30.800799999999999</v>
      </c>
      <c r="X55">
        <v>127.4699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37.486800000000002</v>
      </c>
      <c r="AH55">
        <v>152.94049999999999</v>
      </c>
      <c r="AI55">
        <v>15.276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29.106000000000002</v>
      </c>
      <c r="AP55">
        <v>11.529</v>
      </c>
      <c r="AQ55">
        <v>0</v>
      </c>
      <c r="AR55">
        <v>46.368000000000002</v>
      </c>
      <c r="AS55">
        <v>31.897383000000001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74.429999999999978</v>
      </c>
      <c r="BA55">
        <f t="shared" si="1"/>
        <v>2141.4105560000003</v>
      </c>
      <c r="BB55">
        <v>52</v>
      </c>
      <c r="BD55">
        <v>22.5</v>
      </c>
      <c r="BE55">
        <v>3.81</v>
      </c>
      <c r="BF55">
        <v>0.84</v>
      </c>
      <c r="BG55">
        <v>4.0599999999999996</v>
      </c>
      <c r="BH55">
        <v>5.59</v>
      </c>
      <c r="BI55">
        <v>4.5999999999999996</v>
      </c>
      <c r="BJ55">
        <v>2.73</v>
      </c>
      <c r="BK55">
        <v>3.79</v>
      </c>
      <c r="BL55">
        <v>0.88</v>
      </c>
      <c r="BM55">
        <v>0</v>
      </c>
      <c r="BN55">
        <v>0.5</v>
      </c>
      <c r="BO55">
        <v>15.35</v>
      </c>
      <c r="BP55">
        <v>3.85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74.429999999999978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115.17412299999999</v>
      </c>
      <c r="L56">
        <v>367.95321100000001</v>
      </c>
      <c r="M56">
        <v>46</v>
      </c>
      <c r="N56">
        <v>118.125</v>
      </c>
      <c r="O56">
        <v>123.66562500000001</v>
      </c>
      <c r="P56">
        <v>125.58750000000001</v>
      </c>
      <c r="Q56">
        <v>3.96</v>
      </c>
      <c r="R56">
        <v>21.693413</v>
      </c>
      <c r="S56">
        <v>13.506182000000001</v>
      </c>
      <c r="T56">
        <v>0</v>
      </c>
      <c r="U56">
        <v>348.97500000000002</v>
      </c>
      <c r="V56">
        <v>2</v>
      </c>
      <c r="W56">
        <v>30.800799999999999</v>
      </c>
      <c r="X56">
        <v>127.4699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37.486800000000002</v>
      </c>
      <c r="AH56">
        <v>152.94049999999999</v>
      </c>
      <c r="AI56">
        <v>15.276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29.106000000000002</v>
      </c>
      <c r="AP56">
        <v>11.529</v>
      </c>
      <c r="AQ56">
        <v>0</v>
      </c>
      <c r="AR56">
        <v>46.368000000000002</v>
      </c>
      <c r="AS56">
        <v>31.897383000000001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74.429999999999978</v>
      </c>
      <c r="BA56">
        <f t="shared" si="1"/>
        <v>2141.3884230000003</v>
      </c>
      <c r="BB56">
        <v>53</v>
      </c>
      <c r="BD56">
        <v>22.5</v>
      </c>
      <c r="BE56">
        <v>3.81</v>
      </c>
      <c r="BF56">
        <v>0.84</v>
      </c>
      <c r="BG56">
        <v>4.0599999999999996</v>
      </c>
      <c r="BH56">
        <v>5.59</v>
      </c>
      <c r="BI56">
        <v>4.5999999999999996</v>
      </c>
      <c r="BJ56">
        <v>2.73</v>
      </c>
      <c r="BK56">
        <v>3.79</v>
      </c>
      <c r="BL56">
        <v>0.88</v>
      </c>
      <c r="BM56">
        <v>0</v>
      </c>
      <c r="BN56">
        <v>0.5</v>
      </c>
      <c r="BO56">
        <v>15.35</v>
      </c>
      <c r="BP56">
        <v>3.85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74.429999999999978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115.19625600000001</v>
      </c>
      <c r="L57">
        <v>367.95321100000001</v>
      </c>
      <c r="M57">
        <v>46</v>
      </c>
      <c r="N57">
        <v>118.125</v>
      </c>
      <c r="O57">
        <v>123.66562500000001</v>
      </c>
      <c r="P57">
        <v>125.58750000000001</v>
      </c>
      <c r="Q57">
        <v>8.6443999999999992</v>
      </c>
      <c r="R57">
        <v>22.821832000000001</v>
      </c>
      <c r="S57">
        <v>11.674535000000001</v>
      </c>
      <c r="T57">
        <v>0</v>
      </c>
      <c r="U57">
        <v>348.97500000000002</v>
      </c>
      <c r="V57">
        <v>6.36</v>
      </c>
      <c r="W57">
        <v>30.800799999999999</v>
      </c>
      <c r="X57">
        <v>127.4699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30.150500000000001</v>
      </c>
      <c r="AF57">
        <v>8.8740000000000006</v>
      </c>
      <c r="AG57">
        <v>37.486800000000002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29.106000000000002</v>
      </c>
      <c r="AP57">
        <v>11.529</v>
      </c>
      <c r="AQ57">
        <v>0</v>
      </c>
      <c r="AR57">
        <v>46.368000000000002</v>
      </c>
      <c r="AS57">
        <v>31.897383000000001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74.429999999999978</v>
      </c>
      <c r="BA57">
        <f t="shared" si="1"/>
        <v>2129.1926719999992</v>
      </c>
      <c r="BB57">
        <v>54</v>
      </c>
      <c r="BD57">
        <v>22.5</v>
      </c>
      <c r="BE57">
        <v>3.81</v>
      </c>
      <c r="BF57">
        <v>0.84</v>
      </c>
      <c r="BG57">
        <v>4.0599999999999996</v>
      </c>
      <c r="BH57">
        <v>5.59</v>
      </c>
      <c r="BI57">
        <v>4.5999999999999996</v>
      </c>
      <c r="BJ57">
        <v>2.73</v>
      </c>
      <c r="BK57">
        <v>3.79</v>
      </c>
      <c r="BL57">
        <v>0.88</v>
      </c>
      <c r="BM57">
        <v>0</v>
      </c>
      <c r="BN57">
        <v>0.5</v>
      </c>
      <c r="BO57">
        <v>15.35</v>
      </c>
      <c r="BP57">
        <v>3.85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74.429999999999978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115.17412299999999</v>
      </c>
      <c r="L58">
        <v>367.95321100000001</v>
      </c>
      <c r="M58">
        <v>46</v>
      </c>
      <c r="N58">
        <v>118.125</v>
      </c>
      <c r="O58">
        <v>123.66562500000001</v>
      </c>
      <c r="P58">
        <v>125.58750000000001</v>
      </c>
      <c r="Q58">
        <v>8.6443999999999992</v>
      </c>
      <c r="R58">
        <v>22.821832000000001</v>
      </c>
      <c r="S58">
        <v>11.674535000000001</v>
      </c>
      <c r="T58">
        <v>0</v>
      </c>
      <c r="U58">
        <v>348.97500000000002</v>
      </c>
      <c r="V58">
        <v>6.36</v>
      </c>
      <c r="W58">
        <v>30.800799999999999</v>
      </c>
      <c r="X58">
        <v>127.4699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30.150500000000001</v>
      </c>
      <c r="AF58">
        <v>8.8740000000000006</v>
      </c>
      <c r="AG58">
        <v>37.486800000000002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29.106000000000002</v>
      </c>
      <c r="AP58">
        <v>11.529</v>
      </c>
      <c r="AQ58">
        <v>0</v>
      </c>
      <c r="AR58">
        <v>46.368000000000002</v>
      </c>
      <c r="AS58">
        <v>31.897383000000001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74.429999999999978</v>
      </c>
      <c r="BA58">
        <f t="shared" si="1"/>
        <v>2129.1705389999993</v>
      </c>
      <c r="BB58">
        <v>55</v>
      </c>
      <c r="BD58">
        <v>22.5</v>
      </c>
      <c r="BE58">
        <v>3.81</v>
      </c>
      <c r="BF58">
        <v>0.84</v>
      </c>
      <c r="BG58">
        <v>4.0599999999999996</v>
      </c>
      <c r="BH58">
        <v>5.59</v>
      </c>
      <c r="BI58">
        <v>4.5999999999999996</v>
      </c>
      <c r="BJ58">
        <v>2.73</v>
      </c>
      <c r="BK58">
        <v>3.79</v>
      </c>
      <c r="BL58">
        <v>0.88</v>
      </c>
      <c r="BM58">
        <v>0</v>
      </c>
      <c r="BN58">
        <v>0.5</v>
      </c>
      <c r="BO58">
        <v>15.35</v>
      </c>
      <c r="BP58">
        <v>3.85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74.429999999999978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107.90356800000001</v>
      </c>
      <c r="L59">
        <v>365.62388499999997</v>
      </c>
      <c r="M59">
        <v>46</v>
      </c>
      <c r="N59">
        <v>118.125</v>
      </c>
      <c r="O59">
        <v>123.66562500000001</v>
      </c>
      <c r="P59">
        <v>125.58750000000001</v>
      </c>
      <c r="Q59">
        <v>8.6443999999999992</v>
      </c>
      <c r="R59">
        <v>19.698373</v>
      </c>
      <c r="S59">
        <v>11.674535000000001</v>
      </c>
      <c r="T59">
        <v>0</v>
      </c>
      <c r="U59">
        <v>348.97500000000002</v>
      </c>
      <c r="V59">
        <v>6.36</v>
      </c>
      <c r="W59">
        <v>30.800799999999999</v>
      </c>
      <c r="X59">
        <v>127.4699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30.150500000000001</v>
      </c>
      <c r="AF59">
        <v>8.8740000000000006</v>
      </c>
      <c r="AG59">
        <v>37.486800000000002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29.106000000000002</v>
      </c>
      <c r="AP59">
        <v>11.529</v>
      </c>
      <c r="AQ59">
        <v>0</v>
      </c>
      <c r="AR59">
        <v>46.368000000000002</v>
      </c>
      <c r="AS59">
        <v>31.897383000000001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75.229999999999976</v>
      </c>
      <c r="BA59">
        <f t="shared" si="1"/>
        <v>2110.6933989999993</v>
      </c>
      <c r="BB59">
        <v>56</v>
      </c>
      <c r="BD59">
        <v>22.5</v>
      </c>
      <c r="BE59">
        <v>3.81</v>
      </c>
      <c r="BF59">
        <v>0.78</v>
      </c>
      <c r="BG59">
        <v>4.0599999999999996</v>
      </c>
      <c r="BH59">
        <v>5.59</v>
      </c>
      <c r="BI59">
        <v>4.5999999999999996</v>
      </c>
      <c r="BJ59">
        <v>2.73</v>
      </c>
      <c r="BK59">
        <v>3.79</v>
      </c>
      <c r="BL59">
        <v>0.88</v>
      </c>
      <c r="BM59">
        <v>0</v>
      </c>
      <c r="BN59">
        <v>0.5</v>
      </c>
      <c r="BO59">
        <v>16.21</v>
      </c>
      <c r="BP59">
        <v>3.85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75.229999999999976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107.871505</v>
      </c>
      <c r="L60">
        <v>365.62388499999997</v>
      </c>
      <c r="M60">
        <v>46</v>
      </c>
      <c r="N60">
        <v>118.125</v>
      </c>
      <c r="O60">
        <v>123.66562500000001</v>
      </c>
      <c r="P60">
        <v>125.58750000000001</v>
      </c>
      <c r="Q60">
        <v>8.6443999999999992</v>
      </c>
      <c r="R60">
        <v>19.698373</v>
      </c>
      <c r="S60">
        <v>11.0265</v>
      </c>
      <c r="T60">
        <v>0</v>
      </c>
      <c r="U60">
        <v>348.97500000000002</v>
      </c>
      <c r="V60">
        <v>15.464600000000001</v>
      </c>
      <c r="W60">
        <v>30.800799999999999</v>
      </c>
      <c r="X60">
        <v>127.4699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30.150500000000001</v>
      </c>
      <c r="AF60">
        <v>8.8740000000000006</v>
      </c>
      <c r="AG60">
        <v>37.486800000000002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29.106000000000002</v>
      </c>
      <c r="AP60">
        <v>11.529</v>
      </c>
      <c r="AQ60">
        <v>0</v>
      </c>
      <c r="AR60">
        <v>46.368000000000002</v>
      </c>
      <c r="AS60">
        <v>31.897383000000001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75.289999999999978</v>
      </c>
      <c r="BA60">
        <f t="shared" si="1"/>
        <v>2119.1779009999996</v>
      </c>
      <c r="BB60">
        <v>57</v>
      </c>
      <c r="BD60">
        <v>22.5</v>
      </c>
      <c r="BE60">
        <v>3.81</v>
      </c>
      <c r="BF60">
        <v>0.84</v>
      </c>
      <c r="BG60">
        <v>4.0599999999999996</v>
      </c>
      <c r="BH60">
        <v>5.59</v>
      </c>
      <c r="BI60">
        <v>4.5999999999999996</v>
      </c>
      <c r="BJ60">
        <v>2.73</v>
      </c>
      <c r="BK60">
        <v>3.79</v>
      </c>
      <c r="BL60">
        <v>0.88</v>
      </c>
      <c r="BM60">
        <v>0</v>
      </c>
      <c r="BN60">
        <v>0.5</v>
      </c>
      <c r="BO60">
        <v>16.21</v>
      </c>
      <c r="BP60">
        <v>3.85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75.289999999999978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112.36387499999999</v>
      </c>
      <c r="L61">
        <v>367.21529900000002</v>
      </c>
      <c r="M61">
        <v>46</v>
      </c>
      <c r="N61">
        <v>118.125</v>
      </c>
      <c r="O61">
        <v>123.66562500000001</v>
      </c>
      <c r="P61">
        <v>125.58750000000001</v>
      </c>
      <c r="Q61">
        <v>8.5844000000000005</v>
      </c>
      <c r="R61">
        <v>18.885300000000001</v>
      </c>
      <c r="S61">
        <v>11.674535000000001</v>
      </c>
      <c r="T61">
        <v>0</v>
      </c>
      <c r="U61">
        <v>348.97500000000002</v>
      </c>
      <c r="V61">
        <v>15.464600000000001</v>
      </c>
      <c r="W61">
        <v>30.640799999999999</v>
      </c>
      <c r="X61">
        <v>126.8999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30.150500000000001</v>
      </c>
      <c r="AF61">
        <v>8.8740000000000006</v>
      </c>
      <c r="AG61">
        <v>37.486800000000002</v>
      </c>
      <c r="AH61">
        <v>152.94049999999999</v>
      </c>
      <c r="AI61">
        <v>14.003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29.106000000000002</v>
      </c>
      <c r="AP61">
        <v>11.529</v>
      </c>
      <c r="AQ61">
        <v>0</v>
      </c>
      <c r="AR61">
        <v>46.368000000000002</v>
      </c>
      <c r="AS61">
        <v>31.897383000000001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75.289999999999978</v>
      </c>
      <c r="BA61">
        <f t="shared" si="1"/>
        <v>2124.306646999999</v>
      </c>
      <c r="BB61">
        <v>58</v>
      </c>
      <c r="BD61">
        <v>22.5</v>
      </c>
      <c r="BE61">
        <v>3.81</v>
      </c>
      <c r="BF61">
        <v>0.84</v>
      </c>
      <c r="BG61">
        <v>4.0599999999999996</v>
      </c>
      <c r="BH61">
        <v>5.59</v>
      </c>
      <c r="BI61">
        <v>4.5999999999999996</v>
      </c>
      <c r="BJ61">
        <v>2.73</v>
      </c>
      <c r="BK61">
        <v>3.79</v>
      </c>
      <c r="BL61">
        <v>0.88</v>
      </c>
      <c r="BM61">
        <v>0</v>
      </c>
      <c r="BN61">
        <v>0.5</v>
      </c>
      <c r="BO61">
        <v>16.21</v>
      </c>
      <c r="BP61">
        <v>3.85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75.289999999999978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112.345252</v>
      </c>
      <c r="L62">
        <v>497.6</v>
      </c>
      <c r="M62">
        <v>46</v>
      </c>
      <c r="N62">
        <v>118.125</v>
      </c>
      <c r="O62">
        <v>123.66562500000001</v>
      </c>
      <c r="P62">
        <v>125.58750000000001</v>
      </c>
      <c r="Q62">
        <v>8.5844000000000005</v>
      </c>
      <c r="R62">
        <v>18.885300000000001</v>
      </c>
      <c r="S62">
        <v>11.674535000000001</v>
      </c>
      <c r="T62">
        <v>0</v>
      </c>
      <c r="U62">
        <v>348.97500000000002</v>
      </c>
      <c r="V62">
        <v>15.464600000000001</v>
      </c>
      <c r="W62">
        <v>30.640799999999999</v>
      </c>
      <c r="X62">
        <v>126.8999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30.150500000000001</v>
      </c>
      <c r="AF62">
        <v>8.8740000000000006</v>
      </c>
      <c r="AG62">
        <v>37.486800000000002</v>
      </c>
      <c r="AH62">
        <v>152.94049999999999</v>
      </c>
      <c r="AI62">
        <v>14.003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29.106000000000002</v>
      </c>
      <c r="AP62">
        <v>11.529</v>
      </c>
      <c r="AQ62">
        <v>0</v>
      </c>
      <c r="AR62">
        <v>46.368000000000002</v>
      </c>
      <c r="AS62">
        <v>31.897383000000001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75.179999999999993</v>
      </c>
      <c r="BA62">
        <f t="shared" si="1"/>
        <v>2254.5627249999993</v>
      </c>
      <c r="BB62">
        <v>59</v>
      </c>
      <c r="BD62">
        <v>22.5</v>
      </c>
      <c r="BE62">
        <v>3.81</v>
      </c>
      <c r="BF62">
        <v>0.84</v>
      </c>
      <c r="BG62">
        <v>4.0599999999999996</v>
      </c>
      <c r="BH62">
        <v>5.59</v>
      </c>
      <c r="BI62">
        <v>4.5999999999999996</v>
      </c>
      <c r="BJ62">
        <v>2.73</v>
      </c>
      <c r="BK62">
        <v>3.71</v>
      </c>
      <c r="BL62">
        <v>0.85</v>
      </c>
      <c r="BM62">
        <v>0</v>
      </c>
      <c r="BN62">
        <v>0.5</v>
      </c>
      <c r="BO62">
        <v>16.21</v>
      </c>
      <c r="BP62">
        <v>3.85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75.179999999999993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111.10984999999999</v>
      </c>
      <c r="L63">
        <v>450.31</v>
      </c>
      <c r="M63">
        <v>46</v>
      </c>
      <c r="N63">
        <v>118.125</v>
      </c>
      <c r="O63">
        <v>123.66562500000001</v>
      </c>
      <c r="P63">
        <v>125.58750000000001</v>
      </c>
      <c r="Q63">
        <v>8.5844000000000005</v>
      </c>
      <c r="R63">
        <v>18.885300000000001</v>
      </c>
      <c r="S63">
        <v>11.0265</v>
      </c>
      <c r="T63">
        <v>0</v>
      </c>
      <c r="U63">
        <v>348.97500000000002</v>
      </c>
      <c r="V63">
        <v>15.464600000000001</v>
      </c>
      <c r="W63">
        <v>30.960799999999999</v>
      </c>
      <c r="X63">
        <v>146.04990000000001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36.591700000000003</v>
      </c>
      <c r="AE63">
        <v>30.150500000000001</v>
      </c>
      <c r="AF63">
        <v>8.8740000000000006</v>
      </c>
      <c r="AG63">
        <v>37.486800000000002</v>
      </c>
      <c r="AH63">
        <v>152.94049999999999</v>
      </c>
      <c r="AI63">
        <v>14.003</v>
      </c>
      <c r="AJ63">
        <v>0</v>
      </c>
      <c r="AK63">
        <v>50.252400000000002</v>
      </c>
      <c r="AL63">
        <v>79.364599999999996</v>
      </c>
      <c r="AM63">
        <v>0</v>
      </c>
      <c r="AN63">
        <v>0.93737000000000004</v>
      </c>
      <c r="AO63">
        <v>28.812000000000001</v>
      </c>
      <c r="AP63">
        <v>11.529</v>
      </c>
      <c r="AQ63">
        <v>0</v>
      </c>
      <c r="AR63">
        <v>46.368000000000002</v>
      </c>
      <c r="AS63">
        <v>31.897383000000001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75.179999999999993</v>
      </c>
      <c r="BA63">
        <f t="shared" si="1"/>
        <v>2247.4424559999993</v>
      </c>
      <c r="BB63">
        <v>60</v>
      </c>
      <c r="BD63">
        <v>22.5</v>
      </c>
      <c r="BE63">
        <v>3.81</v>
      </c>
      <c r="BF63">
        <v>0.84</v>
      </c>
      <c r="BG63">
        <v>4.0599999999999996</v>
      </c>
      <c r="BH63">
        <v>5.59</v>
      </c>
      <c r="BI63">
        <v>4.5999999999999996</v>
      </c>
      <c r="BJ63">
        <v>2.73</v>
      </c>
      <c r="BK63">
        <v>3.71</v>
      </c>
      <c r="BL63">
        <v>0.85</v>
      </c>
      <c r="BM63">
        <v>0</v>
      </c>
      <c r="BN63">
        <v>0.5</v>
      </c>
      <c r="BO63">
        <v>16.21</v>
      </c>
      <c r="BP63">
        <v>3.85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75.179999999999993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111.08744799999999</v>
      </c>
      <c r="L64">
        <v>466.9</v>
      </c>
      <c r="M64">
        <v>46</v>
      </c>
      <c r="N64">
        <v>118.125</v>
      </c>
      <c r="O64">
        <v>123.66562500000001</v>
      </c>
      <c r="P64">
        <v>125.58750000000001</v>
      </c>
      <c r="Q64">
        <v>8.5844000000000005</v>
      </c>
      <c r="R64">
        <v>18.885300000000001</v>
      </c>
      <c r="S64">
        <v>11.0265</v>
      </c>
      <c r="T64">
        <v>0</v>
      </c>
      <c r="U64">
        <v>348.97500000000002</v>
      </c>
      <c r="V64">
        <v>15.464600000000001</v>
      </c>
      <c r="W64">
        <v>30.960799999999999</v>
      </c>
      <c r="X64">
        <v>146.04990000000001</v>
      </c>
      <c r="Y64">
        <v>0</v>
      </c>
      <c r="Z64">
        <v>6.5537999999999998</v>
      </c>
      <c r="AA64">
        <v>14.04936</v>
      </c>
      <c r="AB64">
        <v>39.510120000000001</v>
      </c>
      <c r="AC64">
        <v>29.062808</v>
      </c>
      <c r="AD64">
        <v>36.591700000000003</v>
      </c>
      <c r="AE64">
        <v>30.150500000000001</v>
      </c>
      <c r="AF64">
        <v>8.8740000000000006</v>
      </c>
      <c r="AG64">
        <v>37.486800000000002</v>
      </c>
      <c r="AH64">
        <v>152.94049999999999</v>
      </c>
      <c r="AI64">
        <v>14.003</v>
      </c>
      <c r="AJ64">
        <v>0</v>
      </c>
      <c r="AK64">
        <v>50.252400000000002</v>
      </c>
      <c r="AL64">
        <v>79.364599999999996</v>
      </c>
      <c r="AM64">
        <v>0</v>
      </c>
      <c r="AN64">
        <v>0.93737000000000004</v>
      </c>
      <c r="AO64">
        <v>28.812000000000001</v>
      </c>
      <c r="AP64">
        <v>11.529</v>
      </c>
      <c r="AQ64">
        <v>0</v>
      </c>
      <c r="AR64">
        <v>46.368000000000002</v>
      </c>
      <c r="AS64">
        <v>31.897383000000001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75.179999999999993</v>
      </c>
      <c r="BA64">
        <f t="shared" si="1"/>
        <v>2278.0594139999994</v>
      </c>
      <c r="BB64">
        <v>61</v>
      </c>
      <c r="BD64">
        <v>22.5</v>
      </c>
      <c r="BE64">
        <v>3.81</v>
      </c>
      <c r="BF64">
        <v>0.84</v>
      </c>
      <c r="BG64">
        <v>4.0599999999999996</v>
      </c>
      <c r="BH64">
        <v>5.59</v>
      </c>
      <c r="BI64">
        <v>4.5999999999999996</v>
      </c>
      <c r="BJ64">
        <v>2.73</v>
      </c>
      <c r="BK64">
        <v>3.71</v>
      </c>
      <c r="BL64">
        <v>0.85</v>
      </c>
      <c r="BM64">
        <v>0</v>
      </c>
      <c r="BN64">
        <v>0.5</v>
      </c>
      <c r="BO64">
        <v>16.21</v>
      </c>
      <c r="BP64">
        <v>3.85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75.179999999999993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111.13225199999999</v>
      </c>
      <c r="L65">
        <v>478.08</v>
      </c>
      <c r="M65">
        <v>46</v>
      </c>
      <c r="N65">
        <v>118.125</v>
      </c>
      <c r="O65">
        <v>123.66562500000001</v>
      </c>
      <c r="P65">
        <v>120</v>
      </c>
      <c r="Q65">
        <v>18.1677</v>
      </c>
      <c r="R65">
        <v>37.503</v>
      </c>
      <c r="S65">
        <v>22.617000000000001</v>
      </c>
      <c r="T65">
        <v>0</v>
      </c>
      <c r="U65">
        <v>348.97500000000002</v>
      </c>
      <c r="V65">
        <v>20.73</v>
      </c>
      <c r="W65">
        <v>30.960799999999999</v>
      </c>
      <c r="X65">
        <v>146.04990000000001</v>
      </c>
      <c r="Y65">
        <v>0</v>
      </c>
      <c r="Z65">
        <v>6.5537999999999998</v>
      </c>
      <c r="AA65">
        <v>14.04936</v>
      </c>
      <c r="AB65">
        <v>39.510120000000001</v>
      </c>
      <c r="AC65">
        <v>29.062808</v>
      </c>
      <c r="AD65">
        <v>36.591700000000003</v>
      </c>
      <c r="AE65">
        <v>30.150500000000001</v>
      </c>
      <c r="AF65">
        <v>8.8740000000000006</v>
      </c>
      <c r="AG65">
        <v>37.486800000000002</v>
      </c>
      <c r="AH65">
        <v>152.94049999999999</v>
      </c>
      <c r="AI65">
        <v>14.003</v>
      </c>
      <c r="AJ65">
        <v>0</v>
      </c>
      <c r="AK65">
        <v>50.252400000000002</v>
      </c>
      <c r="AL65">
        <v>79.364599999999996</v>
      </c>
      <c r="AM65">
        <v>0</v>
      </c>
      <c r="AN65">
        <v>0.93737000000000004</v>
      </c>
      <c r="AO65">
        <v>28.812000000000001</v>
      </c>
      <c r="AP65">
        <v>11.529</v>
      </c>
      <c r="AQ65">
        <v>0</v>
      </c>
      <c r="AR65">
        <v>46.368000000000002</v>
      </c>
      <c r="AS65">
        <v>30.939599999999999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75.179999999999993</v>
      </c>
      <c r="BA65">
        <f t="shared" si="1"/>
        <v>2327.7958349999999</v>
      </c>
      <c r="BB65">
        <v>62</v>
      </c>
      <c r="BD65">
        <v>22.5</v>
      </c>
      <c r="BE65">
        <v>3.81</v>
      </c>
      <c r="BF65">
        <v>0.84</v>
      </c>
      <c r="BG65">
        <v>4.0599999999999996</v>
      </c>
      <c r="BH65">
        <v>5.59</v>
      </c>
      <c r="BI65">
        <v>4.5999999999999996</v>
      </c>
      <c r="BJ65">
        <v>2.73</v>
      </c>
      <c r="BK65">
        <v>3.71</v>
      </c>
      <c r="BL65">
        <v>0.85</v>
      </c>
      <c r="BM65">
        <v>0</v>
      </c>
      <c r="BN65">
        <v>0.5</v>
      </c>
      <c r="BO65">
        <v>16.21</v>
      </c>
      <c r="BP65">
        <v>3.85</v>
      </c>
      <c r="BQ65">
        <v>4.41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75.179999999999993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111.08744799999999</v>
      </c>
      <c r="L66">
        <v>476.81</v>
      </c>
      <c r="M66">
        <v>46</v>
      </c>
      <c r="N66">
        <v>118.125</v>
      </c>
      <c r="O66">
        <v>123.66562500000001</v>
      </c>
      <c r="P66">
        <v>120</v>
      </c>
      <c r="Q66">
        <v>18.1677</v>
      </c>
      <c r="R66">
        <v>37.503</v>
      </c>
      <c r="S66">
        <v>22.617000000000001</v>
      </c>
      <c r="T66">
        <v>0</v>
      </c>
      <c r="U66">
        <v>348.97500000000002</v>
      </c>
      <c r="V66">
        <v>20.73</v>
      </c>
      <c r="W66">
        <v>30.960799999999999</v>
      </c>
      <c r="X66">
        <v>146.04990000000001</v>
      </c>
      <c r="Y66">
        <v>0</v>
      </c>
      <c r="Z66">
        <v>6.5537999999999998</v>
      </c>
      <c r="AA66">
        <v>14.04936</v>
      </c>
      <c r="AB66">
        <v>39.510120000000001</v>
      </c>
      <c r="AC66">
        <v>29.062808</v>
      </c>
      <c r="AD66">
        <v>36.591700000000003</v>
      </c>
      <c r="AE66">
        <v>30.150500000000001</v>
      </c>
      <c r="AF66">
        <v>8.8740000000000006</v>
      </c>
      <c r="AG66">
        <v>37.486800000000002</v>
      </c>
      <c r="AH66">
        <v>152.94049999999999</v>
      </c>
      <c r="AI66">
        <v>14.003</v>
      </c>
      <c r="AJ66">
        <v>0</v>
      </c>
      <c r="AK66">
        <v>50.252400000000002</v>
      </c>
      <c r="AL66">
        <v>79.364599999999996</v>
      </c>
      <c r="AM66">
        <v>5.2786799999999996</v>
      </c>
      <c r="AN66">
        <v>0.93737000000000004</v>
      </c>
      <c r="AO66">
        <v>28.812000000000001</v>
      </c>
      <c r="AP66">
        <v>11.529</v>
      </c>
      <c r="AQ66">
        <v>0</v>
      </c>
      <c r="AR66">
        <v>46.368000000000002</v>
      </c>
      <c r="AS66">
        <v>30.939599999999999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75.179999999999993</v>
      </c>
      <c r="BA66">
        <f t="shared" si="1"/>
        <v>2331.7597109999997</v>
      </c>
      <c r="BB66">
        <v>63</v>
      </c>
      <c r="BD66">
        <v>22.5</v>
      </c>
      <c r="BE66">
        <v>3.81</v>
      </c>
      <c r="BF66">
        <v>0.84</v>
      </c>
      <c r="BG66">
        <v>4.0599999999999996</v>
      </c>
      <c r="BH66">
        <v>5.59</v>
      </c>
      <c r="BI66">
        <v>4.5999999999999996</v>
      </c>
      <c r="BJ66">
        <v>2.73</v>
      </c>
      <c r="BK66">
        <v>3.71</v>
      </c>
      <c r="BL66">
        <v>0.85</v>
      </c>
      <c r="BM66">
        <v>0</v>
      </c>
      <c r="BN66">
        <v>0.5</v>
      </c>
      <c r="BO66">
        <v>16.21</v>
      </c>
      <c r="BP66">
        <v>3.85</v>
      </c>
      <c r="BQ66">
        <v>4.41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75.179999999999993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117.924177</v>
      </c>
      <c r="L67">
        <v>474.11</v>
      </c>
      <c r="M67">
        <v>46</v>
      </c>
      <c r="N67">
        <v>118.125</v>
      </c>
      <c r="O67">
        <v>123.66562500000001</v>
      </c>
      <c r="P67">
        <v>120</v>
      </c>
      <c r="Q67">
        <v>18.1677</v>
      </c>
      <c r="R67">
        <v>37.503</v>
      </c>
      <c r="S67">
        <v>22.617000000000001</v>
      </c>
      <c r="T67">
        <v>0</v>
      </c>
      <c r="U67">
        <v>348.97500000000002</v>
      </c>
      <c r="V67">
        <v>20.73</v>
      </c>
      <c r="W67">
        <v>30.960799999999999</v>
      </c>
      <c r="X67">
        <v>146.04990000000001</v>
      </c>
      <c r="Y67">
        <v>0</v>
      </c>
      <c r="Z67">
        <v>6.5537999999999998</v>
      </c>
      <c r="AA67">
        <v>14.04936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37.486800000000002</v>
      </c>
      <c r="AH67">
        <v>152.94049999999999</v>
      </c>
      <c r="AI67">
        <v>14.003</v>
      </c>
      <c r="AJ67">
        <v>0</v>
      </c>
      <c r="AK67">
        <v>50.252400000000002</v>
      </c>
      <c r="AL67">
        <v>79.364599999999996</v>
      </c>
      <c r="AM67">
        <v>5.2786799999999996</v>
      </c>
      <c r="AN67">
        <v>0.93737000000000004</v>
      </c>
      <c r="AO67">
        <v>28.812000000000001</v>
      </c>
      <c r="AP67">
        <v>11.529</v>
      </c>
      <c r="AQ67">
        <v>0</v>
      </c>
      <c r="AR67">
        <v>46.368000000000002</v>
      </c>
      <c r="AS67">
        <v>30.266999999999999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75.179999999999993</v>
      </c>
      <c r="BA67">
        <f t="shared" si="1"/>
        <v>2354.5098959999991</v>
      </c>
      <c r="BB67">
        <v>64</v>
      </c>
      <c r="BD67">
        <v>22.5</v>
      </c>
      <c r="BE67">
        <v>3.81</v>
      </c>
      <c r="BF67">
        <v>0.84</v>
      </c>
      <c r="BG67">
        <v>4.0599999999999996</v>
      </c>
      <c r="BH67">
        <v>5.59</v>
      </c>
      <c r="BI67">
        <v>4.5999999999999996</v>
      </c>
      <c r="BJ67">
        <v>2.73</v>
      </c>
      <c r="BK67">
        <v>3.71</v>
      </c>
      <c r="BL67">
        <v>0.85</v>
      </c>
      <c r="BM67">
        <v>0</v>
      </c>
      <c r="BN67">
        <v>0.5</v>
      </c>
      <c r="BO67">
        <v>16.21</v>
      </c>
      <c r="BP67">
        <v>3.85</v>
      </c>
      <c r="BQ67">
        <v>4.41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75.179999999999993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149.9528</v>
      </c>
      <c r="L68">
        <v>469.08</v>
      </c>
      <c r="M68">
        <v>46</v>
      </c>
      <c r="N68">
        <v>118.125</v>
      </c>
      <c r="O68">
        <v>123.66562500000001</v>
      </c>
      <c r="P68">
        <v>120</v>
      </c>
      <c r="Q68">
        <v>18.1677</v>
      </c>
      <c r="R68">
        <v>37.503</v>
      </c>
      <c r="S68">
        <v>22.617000000000001</v>
      </c>
      <c r="T68">
        <v>0</v>
      </c>
      <c r="U68">
        <v>348.97500000000002</v>
      </c>
      <c r="V68">
        <v>20.73</v>
      </c>
      <c r="W68">
        <v>30.960799999999999</v>
      </c>
      <c r="X68">
        <v>146.04990000000001</v>
      </c>
      <c r="Y68">
        <v>0</v>
      </c>
      <c r="Z68">
        <v>6.5537999999999998</v>
      </c>
      <c r="AA68">
        <v>28.09872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37.486800000000002</v>
      </c>
      <c r="AH68">
        <v>152.94049999999999</v>
      </c>
      <c r="AI68">
        <v>14.003</v>
      </c>
      <c r="AJ68">
        <v>0</v>
      </c>
      <c r="AK68">
        <v>50.252400000000002</v>
      </c>
      <c r="AL68">
        <v>79.364599999999996</v>
      </c>
      <c r="AM68">
        <v>5.2786799999999996</v>
      </c>
      <c r="AN68">
        <v>0.93737000000000004</v>
      </c>
      <c r="AO68">
        <v>28.812000000000001</v>
      </c>
      <c r="AP68">
        <v>11.529</v>
      </c>
      <c r="AQ68">
        <v>0</v>
      </c>
      <c r="AR68">
        <v>46.368000000000002</v>
      </c>
      <c r="AS68">
        <v>30.266999999999999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75.179999999999993</v>
      </c>
      <c r="BA68">
        <f t="shared" ref="BA68:BA99" si="4">SUM(B68:AZ68)</f>
        <v>2395.557878999999</v>
      </c>
      <c r="BB68">
        <v>65</v>
      </c>
      <c r="BD68">
        <v>22.5</v>
      </c>
      <c r="BE68">
        <v>3.81</v>
      </c>
      <c r="BF68">
        <v>0.84</v>
      </c>
      <c r="BG68">
        <v>4.0599999999999996</v>
      </c>
      <c r="BH68">
        <v>5.59</v>
      </c>
      <c r="BI68">
        <v>4.5999999999999996</v>
      </c>
      <c r="BJ68">
        <v>2.73</v>
      </c>
      <c r="BK68">
        <v>3.71</v>
      </c>
      <c r="BL68">
        <v>0.85</v>
      </c>
      <c r="BM68">
        <v>0</v>
      </c>
      <c r="BN68">
        <v>0.5</v>
      </c>
      <c r="BO68">
        <v>16.21</v>
      </c>
      <c r="BP68">
        <v>3.85</v>
      </c>
      <c r="BQ68">
        <v>4.41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75.179999999999993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162.9528</v>
      </c>
      <c r="L69">
        <v>480.23</v>
      </c>
      <c r="M69">
        <v>46</v>
      </c>
      <c r="N69">
        <v>118.125</v>
      </c>
      <c r="O69">
        <v>123.66562500000001</v>
      </c>
      <c r="P69">
        <v>120</v>
      </c>
      <c r="Q69">
        <v>18.1677</v>
      </c>
      <c r="R69">
        <v>37.503</v>
      </c>
      <c r="S69">
        <v>22.617000000000001</v>
      </c>
      <c r="T69">
        <v>0</v>
      </c>
      <c r="U69">
        <v>348.97500000000002</v>
      </c>
      <c r="V69">
        <v>20.73</v>
      </c>
      <c r="W69">
        <v>30.960799999999999</v>
      </c>
      <c r="X69">
        <v>146.04990000000001</v>
      </c>
      <c r="Y69">
        <v>0</v>
      </c>
      <c r="Z69">
        <v>6.5537999999999998</v>
      </c>
      <c r="AA69">
        <v>28.09872</v>
      </c>
      <c r="AB69">
        <v>39.510120000000001</v>
      </c>
      <c r="AC69">
        <v>29.062808</v>
      </c>
      <c r="AD69">
        <v>36.591700000000003</v>
      </c>
      <c r="AE69">
        <v>30.150500000000001</v>
      </c>
      <c r="AF69">
        <v>8.8740000000000006</v>
      </c>
      <c r="AG69">
        <v>37.486800000000002</v>
      </c>
      <c r="AH69">
        <v>152.94049999999999</v>
      </c>
      <c r="AI69">
        <v>14.003</v>
      </c>
      <c r="AJ69">
        <v>0</v>
      </c>
      <c r="AK69">
        <v>50.252400000000002</v>
      </c>
      <c r="AL69">
        <v>79.364599999999996</v>
      </c>
      <c r="AM69">
        <v>6.3983999999999996</v>
      </c>
      <c r="AN69">
        <v>0.93737000000000004</v>
      </c>
      <c r="AO69">
        <v>28.812000000000001</v>
      </c>
      <c r="AP69">
        <v>11.529</v>
      </c>
      <c r="AQ69">
        <v>14.805</v>
      </c>
      <c r="AR69">
        <v>46.368000000000002</v>
      </c>
      <c r="AS69">
        <v>30.266999999999999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75.179999999999993</v>
      </c>
      <c r="BA69">
        <f t="shared" si="4"/>
        <v>2416.3465429999987</v>
      </c>
      <c r="BB69">
        <v>66</v>
      </c>
      <c r="BD69">
        <v>22.5</v>
      </c>
      <c r="BE69">
        <v>3.81</v>
      </c>
      <c r="BF69">
        <v>0.84</v>
      </c>
      <c r="BG69">
        <v>4.0599999999999996</v>
      </c>
      <c r="BH69">
        <v>5.59</v>
      </c>
      <c r="BI69">
        <v>4.5999999999999996</v>
      </c>
      <c r="BJ69">
        <v>2.73</v>
      </c>
      <c r="BK69">
        <v>3.71</v>
      </c>
      <c r="BL69">
        <v>0.85</v>
      </c>
      <c r="BM69">
        <v>0</v>
      </c>
      <c r="BN69">
        <v>0.5</v>
      </c>
      <c r="BO69">
        <v>16.21</v>
      </c>
      <c r="BP69">
        <v>3.85</v>
      </c>
      <c r="BQ69">
        <v>4.41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75.179999999999993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141.9528</v>
      </c>
      <c r="L70">
        <v>484.31</v>
      </c>
      <c r="M70">
        <v>46</v>
      </c>
      <c r="N70">
        <v>118.125</v>
      </c>
      <c r="O70">
        <v>123.66562500000001</v>
      </c>
      <c r="P70">
        <v>120</v>
      </c>
      <c r="Q70">
        <v>18.1677</v>
      </c>
      <c r="R70">
        <v>37.503</v>
      </c>
      <c r="S70">
        <v>22.617000000000001</v>
      </c>
      <c r="T70">
        <v>0</v>
      </c>
      <c r="U70">
        <v>348.97500000000002</v>
      </c>
      <c r="V70">
        <v>20.73</v>
      </c>
      <c r="W70">
        <v>30.960799999999999</v>
      </c>
      <c r="X70">
        <v>146.04990000000001</v>
      </c>
      <c r="Y70">
        <v>0</v>
      </c>
      <c r="Z70">
        <v>6.5537999999999998</v>
      </c>
      <c r="AA70">
        <v>28.09872</v>
      </c>
      <c r="AB70">
        <v>39.510120000000001</v>
      </c>
      <c r="AC70">
        <v>29.062808</v>
      </c>
      <c r="AD70">
        <v>36.591700000000003</v>
      </c>
      <c r="AE70">
        <v>30.150500000000001</v>
      </c>
      <c r="AF70">
        <v>8.8740000000000006</v>
      </c>
      <c r="AG70">
        <v>37.486800000000002</v>
      </c>
      <c r="AH70">
        <v>152.94049999999999</v>
      </c>
      <c r="AI70">
        <v>14.003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0.93737000000000004</v>
      </c>
      <c r="AO70">
        <v>28.812000000000001</v>
      </c>
      <c r="AP70">
        <v>11.529</v>
      </c>
      <c r="AQ70">
        <v>15.939</v>
      </c>
      <c r="AR70">
        <v>46.368000000000002</v>
      </c>
      <c r="AS70">
        <v>30.266999999999999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75.179999999999993</v>
      </c>
      <c r="BA70">
        <f t="shared" si="4"/>
        <v>2404.7195029999984</v>
      </c>
      <c r="BB70">
        <v>67</v>
      </c>
      <c r="BD70">
        <v>22.5</v>
      </c>
      <c r="BE70">
        <v>3.81</v>
      </c>
      <c r="BF70">
        <v>0.84</v>
      </c>
      <c r="BG70">
        <v>4.0599999999999996</v>
      </c>
      <c r="BH70">
        <v>5.59</v>
      </c>
      <c r="BI70">
        <v>4.5999999999999996</v>
      </c>
      <c r="BJ70">
        <v>2.73</v>
      </c>
      <c r="BK70">
        <v>3.71</v>
      </c>
      <c r="BL70">
        <v>0.85</v>
      </c>
      <c r="BM70">
        <v>0</v>
      </c>
      <c r="BN70">
        <v>0.5</v>
      </c>
      <c r="BO70">
        <v>16.21</v>
      </c>
      <c r="BP70">
        <v>3.85</v>
      </c>
      <c r="BQ70">
        <v>4.41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75.179999999999993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131.74469999999999</v>
      </c>
      <c r="L71">
        <v>593.17769999999996</v>
      </c>
      <c r="M71">
        <v>46</v>
      </c>
      <c r="N71">
        <v>118.125</v>
      </c>
      <c r="O71">
        <v>123.66562500000001</v>
      </c>
      <c r="P71">
        <v>120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28.09872</v>
      </c>
      <c r="AB71">
        <v>39.510120000000001</v>
      </c>
      <c r="AC71">
        <v>29.062808</v>
      </c>
      <c r="AD71">
        <v>36.591700000000003</v>
      </c>
      <c r="AE71">
        <v>30.150500000000001</v>
      </c>
      <c r="AF71">
        <v>8.8740000000000006</v>
      </c>
      <c r="AG71">
        <v>37.486800000000002</v>
      </c>
      <c r="AH71">
        <v>152.94049999999999</v>
      </c>
      <c r="AI71">
        <v>14.003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0.93737000000000004</v>
      </c>
      <c r="AO71">
        <v>28.812000000000001</v>
      </c>
      <c r="AP71">
        <v>11.529</v>
      </c>
      <c r="AQ71">
        <v>16.757999999999999</v>
      </c>
      <c r="AR71">
        <v>46.368000000000002</v>
      </c>
      <c r="AS71">
        <v>31.897383000000001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75.11999999999999</v>
      </c>
      <c r="BA71">
        <f t="shared" si="4"/>
        <v>2523.3852209999995</v>
      </c>
      <c r="BB71">
        <v>68</v>
      </c>
      <c r="BD71">
        <v>22.5</v>
      </c>
      <c r="BE71">
        <v>3.81</v>
      </c>
      <c r="BF71">
        <v>0.78</v>
      </c>
      <c r="BG71">
        <v>4.0599999999999996</v>
      </c>
      <c r="BH71">
        <v>5.59</v>
      </c>
      <c r="BI71">
        <v>4.5999999999999996</v>
      </c>
      <c r="BJ71">
        <v>2.73</v>
      </c>
      <c r="BK71">
        <v>3.71</v>
      </c>
      <c r="BL71">
        <v>0.85</v>
      </c>
      <c r="BM71">
        <v>0</v>
      </c>
      <c r="BN71">
        <v>0.5</v>
      </c>
      <c r="BO71">
        <v>16.21</v>
      </c>
      <c r="BP71">
        <v>3.85</v>
      </c>
      <c r="BQ71">
        <v>4.41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75.11999999999999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174.74469999999999</v>
      </c>
      <c r="L72">
        <v>593.17769999999996</v>
      </c>
      <c r="M72">
        <v>46</v>
      </c>
      <c r="N72">
        <v>118.125</v>
      </c>
      <c r="O72">
        <v>123.66562500000001</v>
      </c>
      <c r="P72">
        <v>120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28.09872</v>
      </c>
      <c r="AB72">
        <v>39.510120000000001</v>
      </c>
      <c r="AC72">
        <v>29.062808</v>
      </c>
      <c r="AD72">
        <v>36.591700000000003</v>
      </c>
      <c r="AE72">
        <v>30.150500000000001</v>
      </c>
      <c r="AF72">
        <v>8.8740000000000006</v>
      </c>
      <c r="AG72">
        <v>37.486800000000002</v>
      </c>
      <c r="AH72">
        <v>152.94049999999999</v>
      </c>
      <c r="AI72">
        <v>14.003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0.93737000000000004</v>
      </c>
      <c r="AO72">
        <v>28.812000000000001</v>
      </c>
      <c r="AP72">
        <v>11.529</v>
      </c>
      <c r="AQ72">
        <v>16.757999999999999</v>
      </c>
      <c r="AR72">
        <v>46.368000000000002</v>
      </c>
      <c r="AS72">
        <v>31.897383000000001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75.179999999999993</v>
      </c>
      <c r="BA72">
        <f t="shared" si="4"/>
        <v>2566.4452209999995</v>
      </c>
      <c r="BB72">
        <v>69</v>
      </c>
      <c r="BD72">
        <v>22.5</v>
      </c>
      <c r="BE72">
        <v>3.81</v>
      </c>
      <c r="BF72">
        <v>0.84</v>
      </c>
      <c r="BG72">
        <v>4.0599999999999996</v>
      </c>
      <c r="BH72">
        <v>5.59</v>
      </c>
      <c r="BI72">
        <v>4.5999999999999996</v>
      </c>
      <c r="BJ72">
        <v>2.73</v>
      </c>
      <c r="BK72">
        <v>3.71</v>
      </c>
      <c r="BL72">
        <v>0.85</v>
      </c>
      <c r="BM72">
        <v>0</v>
      </c>
      <c r="BN72">
        <v>0.5</v>
      </c>
      <c r="BO72">
        <v>16.21</v>
      </c>
      <c r="BP72">
        <v>3.85</v>
      </c>
      <c r="BQ72">
        <v>4.41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75.179999999999993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214.74469999999999</v>
      </c>
      <c r="L73">
        <v>593.17769999999996</v>
      </c>
      <c r="M73">
        <v>46</v>
      </c>
      <c r="N73">
        <v>118.125</v>
      </c>
      <c r="O73">
        <v>123.66562500000001</v>
      </c>
      <c r="P73">
        <v>120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28.09872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37.486800000000002</v>
      </c>
      <c r="AH73">
        <v>152.94049999999999</v>
      </c>
      <c r="AI73">
        <v>14.003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28.812000000000001</v>
      </c>
      <c r="AP73">
        <v>11.529</v>
      </c>
      <c r="AQ73">
        <v>29.61</v>
      </c>
      <c r="AR73">
        <v>46.368000000000002</v>
      </c>
      <c r="AS73">
        <v>31.897383000000001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75.179999999999993</v>
      </c>
      <c r="BA73">
        <f t="shared" si="4"/>
        <v>2643.8619570000005</v>
      </c>
      <c r="BB73">
        <v>70</v>
      </c>
      <c r="BD73">
        <v>22.5</v>
      </c>
      <c r="BE73">
        <v>3.81</v>
      </c>
      <c r="BF73">
        <v>0.84</v>
      </c>
      <c r="BG73">
        <v>4.0599999999999996</v>
      </c>
      <c r="BH73">
        <v>5.59</v>
      </c>
      <c r="BI73">
        <v>4.5999999999999996</v>
      </c>
      <c r="BJ73">
        <v>2.73</v>
      </c>
      <c r="BK73">
        <v>3.71</v>
      </c>
      <c r="BL73">
        <v>0.85</v>
      </c>
      <c r="BM73">
        <v>0</v>
      </c>
      <c r="BN73">
        <v>0.5</v>
      </c>
      <c r="BO73">
        <v>16.21</v>
      </c>
      <c r="BP73">
        <v>3.85</v>
      </c>
      <c r="BQ73">
        <v>4.41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75.179999999999993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205.74469999999999</v>
      </c>
      <c r="L74">
        <v>593.17769999999996</v>
      </c>
      <c r="M74">
        <v>46</v>
      </c>
      <c r="N74">
        <v>118.125</v>
      </c>
      <c r="O74">
        <v>123.66562500000001</v>
      </c>
      <c r="P74">
        <v>120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37.486800000000002</v>
      </c>
      <c r="AH74">
        <v>152.94049999999999</v>
      </c>
      <c r="AI74">
        <v>14.003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28.812000000000001</v>
      </c>
      <c r="AP74">
        <v>11.529</v>
      </c>
      <c r="AQ74">
        <v>33.515999999999998</v>
      </c>
      <c r="AR74">
        <v>46.368000000000002</v>
      </c>
      <c r="AS74">
        <v>31.897383000000001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75.179999999999993</v>
      </c>
      <c r="BA74">
        <f t="shared" si="4"/>
        <v>2638.7142370000006</v>
      </c>
      <c r="BB74">
        <v>71</v>
      </c>
      <c r="BD74">
        <v>22.5</v>
      </c>
      <c r="BE74">
        <v>3.81</v>
      </c>
      <c r="BF74">
        <v>0.84</v>
      </c>
      <c r="BG74">
        <v>4.0599999999999996</v>
      </c>
      <c r="BH74">
        <v>5.59</v>
      </c>
      <c r="BI74">
        <v>4.5999999999999996</v>
      </c>
      <c r="BJ74">
        <v>2.73</v>
      </c>
      <c r="BK74">
        <v>3.71</v>
      </c>
      <c r="BL74">
        <v>0.85</v>
      </c>
      <c r="BM74">
        <v>0</v>
      </c>
      <c r="BN74">
        <v>0.5</v>
      </c>
      <c r="BO74">
        <v>16.21</v>
      </c>
      <c r="BP74">
        <v>3.85</v>
      </c>
      <c r="BQ74">
        <v>4.41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75.179999999999993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629.17769999999996</v>
      </c>
      <c r="M75">
        <v>46</v>
      </c>
      <c r="N75">
        <v>118.125</v>
      </c>
      <c r="O75">
        <v>123.66562500000001</v>
      </c>
      <c r="P75">
        <v>120</v>
      </c>
      <c r="Q75">
        <v>21.82</v>
      </c>
      <c r="R75">
        <v>42.390099999999997</v>
      </c>
      <c r="S75">
        <v>26.3901</v>
      </c>
      <c r="T75">
        <v>0</v>
      </c>
      <c r="U75">
        <v>343.125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33.259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37.486800000000002</v>
      </c>
      <c r="AH75">
        <v>152.94049999999999</v>
      </c>
      <c r="AI75">
        <v>14.003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28.812000000000001</v>
      </c>
      <c r="AP75">
        <v>11.529</v>
      </c>
      <c r="AQ75">
        <v>46.683</v>
      </c>
      <c r="AR75">
        <v>52.44</v>
      </c>
      <c r="AS75">
        <v>31.897383000000001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74.53</v>
      </c>
      <c r="BA75">
        <f t="shared" si="4"/>
        <v>2702.4526370000003</v>
      </c>
      <c r="BB75">
        <v>72</v>
      </c>
      <c r="BD75">
        <v>22.5</v>
      </c>
      <c r="BE75">
        <v>3.73</v>
      </c>
      <c r="BF75">
        <v>0.86</v>
      </c>
      <c r="BG75">
        <v>3.94</v>
      </c>
      <c r="BH75">
        <v>5.59</v>
      </c>
      <c r="BI75">
        <v>4.5999999999999996</v>
      </c>
      <c r="BJ75">
        <v>2.8</v>
      </c>
      <c r="BK75">
        <v>3.71</v>
      </c>
      <c r="BL75">
        <v>0.81</v>
      </c>
      <c r="BM75">
        <v>0</v>
      </c>
      <c r="BN75">
        <v>0.49</v>
      </c>
      <c r="BO75">
        <v>15.81</v>
      </c>
      <c r="BP75">
        <v>3.85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74.53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651.17769999999996</v>
      </c>
      <c r="M76">
        <v>46</v>
      </c>
      <c r="N76">
        <v>118.125</v>
      </c>
      <c r="O76">
        <v>123.66562500000001</v>
      </c>
      <c r="P76">
        <v>120</v>
      </c>
      <c r="Q76">
        <v>21.82</v>
      </c>
      <c r="R76">
        <v>42.390099999999997</v>
      </c>
      <c r="S76">
        <v>26.3901</v>
      </c>
      <c r="T76">
        <v>0</v>
      </c>
      <c r="U76">
        <v>343.125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37.486800000000002</v>
      </c>
      <c r="AH76">
        <v>152.94049999999999</v>
      </c>
      <c r="AI76">
        <v>14.003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28.812000000000001</v>
      </c>
      <c r="AP76">
        <v>11.529</v>
      </c>
      <c r="AQ76">
        <v>46.683</v>
      </c>
      <c r="AR76">
        <v>52.44</v>
      </c>
      <c r="AS76">
        <v>31.897383000000001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74.53</v>
      </c>
      <c r="BA76">
        <f t="shared" si="4"/>
        <v>2733.3417170000007</v>
      </c>
      <c r="BB76">
        <v>73</v>
      </c>
      <c r="BD76">
        <v>22.5</v>
      </c>
      <c r="BE76">
        <v>3.73</v>
      </c>
      <c r="BF76">
        <v>0.86</v>
      </c>
      <c r="BG76">
        <v>3.94</v>
      </c>
      <c r="BH76">
        <v>5.59</v>
      </c>
      <c r="BI76">
        <v>4.5999999999999996</v>
      </c>
      <c r="BJ76">
        <v>2.8</v>
      </c>
      <c r="BK76">
        <v>3.71</v>
      </c>
      <c r="BL76">
        <v>0.81</v>
      </c>
      <c r="BM76">
        <v>0</v>
      </c>
      <c r="BN76">
        <v>0.49</v>
      </c>
      <c r="BO76">
        <v>15.81</v>
      </c>
      <c r="BP76">
        <v>3.85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74.53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651.17769999999996</v>
      </c>
      <c r="M77">
        <v>46</v>
      </c>
      <c r="N77">
        <v>118.125</v>
      </c>
      <c r="O77">
        <v>123.66562500000001</v>
      </c>
      <c r="P77">
        <v>120</v>
      </c>
      <c r="Q77">
        <v>21.82</v>
      </c>
      <c r="R77">
        <v>42.390099999999997</v>
      </c>
      <c r="S77">
        <v>26.3901</v>
      </c>
      <c r="T77">
        <v>0</v>
      </c>
      <c r="U77">
        <v>343.125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37.486800000000002</v>
      </c>
      <c r="AH77">
        <v>152.94049999999999</v>
      </c>
      <c r="AI77">
        <v>7.6379999999999999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28.812000000000001</v>
      </c>
      <c r="AP77">
        <v>11.529</v>
      </c>
      <c r="AQ77">
        <v>47.502000000000002</v>
      </c>
      <c r="AR77">
        <v>52.44</v>
      </c>
      <c r="AS77">
        <v>31.897383000000001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74.53</v>
      </c>
      <c r="BA77">
        <f t="shared" si="4"/>
        <v>2734.3495170000006</v>
      </c>
      <c r="BB77">
        <v>74</v>
      </c>
      <c r="BD77">
        <v>22.5</v>
      </c>
      <c r="BE77">
        <v>3.73</v>
      </c>
      <c r="BF77">
        <v>0.86</v>
      </c>
      <c r="BG77">
        <v>3.94</v>
      </c>
      <c r="BH77">
        <v>5.59</v>
      </c>
      <c r="BI77">
        <v>4.5999999999999996</v>
      </c>
      <c r="BJ77">
        <v>2.8</v>
      </c>
      <c r="BK77">
        <v>3.71</v>
      </c>
      <c r="BL77">
        <v>0.81</v>
      </c>
      <c r="BM77">
        <v>0</v>
      </c>
      <c r="BN77">
        <v>0.49</v>
      </c>
      <c r="BO77">
        <v>15.81</v>
      </c>
      <c r="BP77">
        <v>3.85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74.53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631.17769999999996</v>
      </c>
      <c r="M78">
        <v>46</v>
      </c>
      <c r="N78">
        <v>118.125</v>
      </c>
      <c r="O78">
        <v>123.66562500000001</v>
      </c>
      <c r="P78">
        <v>120</v>
      </c>
      <c r="Q78">
        <v>21.82</v>
      </c>
      <c r="R78">
        <v>42.390099999999997</v>
      </c>
      <c r="S78">
        <v>26.3901</v>
      </c>
      <c r="T78">
        <v>0</v>
      </c>
      <c r="U78">
        <v>343.125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37.486800000000002</v>
      </c>
      <c r="AH78">
        <v>152.94049999999999</v>
      </c>
      <c r="AI78">
        <v>7.6379999999999999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28.812000000000001</v>
      </c>
      <c r="AP78">
        <v>11.529</v>
      </c>
      <c r="AQ78">
        <v>60.920999999999999</v>
      </c>
      <c r="AR78">
        <v>52.44</v>
      </c>
      <c r="AS78">
        <v>31.897383000000001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74.53</v>
      </c>
      <c r="BA78">
        <f t="shared" si="4"/>
        <v>2736.6425170000007</v>
      </c>
      <c r="BB78">
        <v>75</v>
      </c>
      <c r="BD78">
        <v>22.5</v>
      </c>
      <c r="BE78">
        <v>3.73</v>
      </c>
      <c r="BF78">
        <v>0.86</v>
      </c>
      <c r="BG78">
        <v>3.94</v>
      </c>
      <c r="BH78">
        <v>5.59</v>
      </c>
      <c r="BI78">
        <v>4.5999999999999996</v>
      </c>
      <c r="BJ78">
        <v>2.8</v>
      </c>
      <c r="BK78">
        <v>3.71</v>
      </c>
      <c r="BL78">
        <v>0.81</v>
      </c>
      <c r="BM78">
        <v>0</v>
      </c>
      <c r="BN78">
        <v>0.49</v>
      </c>
      <c r="BO78">
        <v>15.81</v>
      </c>
      <c r="BP78">
        <v>3.85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74.53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188.73820000000001</v>
      </c>
      <c r="L79">
        <v>606.90039999999999</v>
      </c>
      <c r="M79">
        <v>46</v>
      </c>
      <c r="N79">
        <v>118.125</v>
      </c>
      <c r="O79">
        <v>123.66562500000001</v>
      </c>
      <c r="P79">
        <v>120</v>
      </c>
      <c r="Q79">
        <v>18.277699999999999</v>
      </c>
      <c r="R79">
        <v>36.622999999999998</v>
      </c>
      <c r="S79">
        <v>22.687000000000001</v>
      </c>
      <c r="T79">
        <v>0</v>
      </c>
      <c r="U79">
        <v>343.125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37.486800000000002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28.812000000000001</v>
      </c>
      <c r="AP79">
        <v>11.529</v>
      </c>
      <c r="AQ79">
        <v>62.244</v>
      </c>
      <c r="AR79">
        <v>46.368000000000002</v>
      </c>
      <c r="AS79">
        <v>30.939599999999999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74.110000000000014</v>
      </c>
      <c r="BA79">
        <f t="shared" si="4"/>
        <v>2706.647300000001</v>
      </c>
      <c r="BB79">
        <v>76</v>
      </c>
      <c r="BD79">
        <v>22.5</v>
      </c>
      <c r="BE79">
        <v>3.73</v>
      </c>
      <c r="BF79">
        <v>0.86</v>
      </c>
      <c r="BG79">
        <v>3.94</v>
      </c>
      <c r="BH79">
        <v>5.59</v>
      </c>
      <c r="BI79">
        <v>4.5999999999999996</v>
      </c>
      <c r="BJ79">
        <v>2.8</v>
      </c>
      <c r="BK79">
        <v>3.71</v>
      </c>
      <c r="BL79">
        <v>0.81</v>
      </c>
      <c r="BM79">
        <v>0</v>
      </c>
      <c r="BN79">
        <v>0.49</v>
      </c>
      <c r="BO79">
        <v>15.39</v>
      </c>
      <c r="BP79">
        <v>3.85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74.110000000000014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188.73820000000001</v>
      </c>
      <c r="L80">
        <v>606.90039999999999</v>
      </c>
      <c r="M80">
        <v>46</v>
      </c>
      <c r="N80">
        <v>118.125</v>
      </c>
      <c r="O80">
        <v>123.66562500000001</v>
      </c>
      <c r="P80">
        <v>120</v>
      </c>
      <c r="Q80">
        <v>18.277699999999999</v>
      </c>
      <c r="R80">
        <v>36.622999999999998</v>
      </c>
      <c r="S80">
        <v>22.687000000000001</v>
      </c>
      <c r="T80">
        <v>0</v>
      </c>
      <c r="U80">
        <v>343.125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37.486800000000002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28.812000000000001</v>
      </c>
      <c r="AP80">
        <v>11.529</v>
      </c>
      <c r="AQ80">
        <v>62.244</v>
      </c>
      <c r="AR80">
        <v>46.368000000000002</v>
      </c>
      <c r="AS80">
        <v>30.939599999999999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74.110000000000014</v>
      </c>
      <c r="BA80">
        <f t="shared" si="4"/>
        <v>2756.8035000000013</v>
      </c>
      <c r="BB80">
        <v>77</v>
      </c>
      <c r="BD80">
        <v>22.5</v>
      </c>
      <c r="BE80">
        <v>3.73</v>
      </c>
      <c r="BF80">
        <v>0.86</v>
      </c>
      <c r="BG80">
        <v>3.94</v>
      </c>
      <c r="BH80">
        <v>5.59</v>
      </c>
      <c r="BI80">
        <v>4.5999999999999996</v>
      </c>
      <c r="BJ80">
        <v>2.8</v>
      </c>
      <c r="BK80">
        <v>3.71</v>
      </c>
      <c r="BL80">
        <v>0.81</v>
      </c>
      <c r="BM80">
        <v>0</v>
      </c>
      <c r="BN80">
        <v>0.49</v>
      </c>
      <c r="BO80">
        <v>15.39</v>
      </c>
      <c r="BP80">
        <v>3.85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74.110000000000014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188.73820000000001</v>
      </c>
      <c r="L81">
        <v>606.90039999999999</v>
      </c>
      <c r="M81">
        <v>46</v>
      </c>
      <c r="N81">
        <v>118.125</v>
      </c>
      <c r="O81">
        <v>123.66562500000001</v>
      </c>
      <c r="P81">
        <v>120</v>
      </c>
      <c r="Q81">
        <v>18.277699999999999</v>
      </c>
      <c r="R81">
        <v>36.622999999999998</v>
      </c>
      <c r="S81">
        <v>22.687000000000001</v>
      </c>
      <c r="T81">
        <v>0</v>
      </c>
      <c r="U81">
        <v>343.125</v>
      </c>
      <c r="V81">
        <v>20.73</v>
      </c>
      <c r="W81">
        <v>33.384999999999998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0</v>
      </c>
      <c r="AG81">
        <v>37.486800000000002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28.812000000000001</v>
      </c>
      <c r="AP81">
        <v>11.529</v>
      </c>
      <c r="AQ81">
        <v>62.244</v>
      </c>
      <c r="AR81">
        <v>46.368000000000002</v>
      </c>
      <c r="AS81">
        <v>30.939599999999999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74.110000000000014</v>
      </c>
      <c r="BA81">
        <f t="shared" si="4"/>
        <v>2726.0415900000007</v>
      </c>
      <c r="BB81">
        <v>78</v>
      </c>
      <c r="BD81">
        <v>22.5</v>
      </c>
      <c r="BE81">
        <v>3.73</v>
      </c>
      <c r="BF81">
        <v>0.86</v>
      </c>
      <c r="BG81">
        <v>3.94</v>
      </c>
      <c r="BH81">
        <v>5.59</v>
      </c>
      <c r="BI81">
        <v>4.5999999999999996</v>
      </c>
      <c r="BJ81">
        <v>2.8</v>
      </c>
      <c r="BK81">
        <v>3.71</v>
      </c>
      <c r="BL81">
        <v>0.81</v>
      </c>
      <c r="BM81">
        <v>0</v>
      </c>
      <c r="BN81">
        <v>0.49</v>
      </c>
      <c r="BO81">
        <v>15.39</v>
      </c>
      <c r="BP81">
        <v>3.85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74.110000000000014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188.73820000000001</v>
      </c>
      <c r="L82">
        <v>606.90039999999999</v>
      </c>
      <c r="M82">
        <v>46</v>
      </c>
      <c r="N82">
        <v>118.125</v>
      </c>
      <c r="O82">
        <v>123.66562500000001</v>
      </c>
      <c r="P82">
        <v>120</v>
      </c>
      <c r="Q82">
        <v>18.277699999999999</v>
      </c>
      <c r="R82">
        <v>36.622999999999998</v>
      </c>
      <c r="S82">
        <v>22.687000000000001</v>
      </c>
      <c r="T82">
        <v>0</v>
      </c>
      <c r="U82">
        <v>343.125</v>
      </c>
      <c r="V82">
        <v>20.73</v>
      </c>
      <c r="W82">
        <v>33.688499999999998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0</v>
      </c>
      <c r="AG82">
        <v>37.486800000000002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28.812000000000001</v>
      </c>
      <c r="AP82">
        <v>11.529</v>
      </c>
      <c r="AQ82">
        <v>62.244</v>
      </c>
      <c r="AR82">
        <v>46.368000000000002</v>
      </c>
      <c r="AS82">
        <v>30.939599999999999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74.110000000000014</v>
      </c>
      <c r="BA82">
        <f t="shared" si="4"/>
        <v>2726.3450900000007</v>
      </c>
      <c r="BB82">
        <v>79</v>
      </c>
      <c r="BD82">
        <v>22.5</v>
      </c>
      <c r="BE82">
        <v>3.73</v>
      </c>
      <c r="BF82">
        <v>0.86</v>
      </c>
      <c r="BG82">
        <v>3.94</v>
      </c>
      <c r="BH82">
        <v>5.59</v>
      </c>
      <c r="BI82">
        <v>4.5999999999999996</v>
      </c>
      <c r="BJ82">
        <v>2.8</v>
      </c>
      <c r="BK82">
        <v>3.71</v>
      </c>
      <c r="BL82">
        <v>0.81</v>
      </c>
      <c r="BM82">
        <v>0</v>
      </c>
      <c r="BN82">
        <v>0.49</v>
      </c>
      <c r="BO82">
        <v>15.39</v>
      </c>
      <c r="BP82">
        <v>3.85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74.110000000000014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188.73820000000001</v>
      </c>
      <c r="L83">
        <v>606.90039999999999</v>
      </c>
      <c r="M83">
        <v>46</v>
      </c>
      <c r="N83">
        <v>118.125</v>
      </c>
      <c r="O83">
        <v>123.66562500000001</v>
      </c>
      <c r="P83">
        <v>120</v>
      </c>
      <c r="Q83">
        <v>18.277699999999999</v>
      </c>
      <c r="R83">
        <v>36.622999999999998</v>
      </c>
      <c r="S83">
        <v>22.687000000000001</v>
      </c>
      <c r="T83">
        <v>0</v>
      </c>
      <c r="U83">
        <v>343.125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0</v>
      </c>
      <c r="AG83">
        <v>37.486800000000002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28.812000000000001</v>
      </c>
      <c r="AP83">
        <v>11.529</v>
      </c>
      <c r="AQ83">
        <v>62.244</v>
      </c>
      <c r="AR83">
        <v>44.16</v>
      </c>
      <c r="AS83">
        <v>30.939599999999999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74.090000000000018</v>
      </c>
      <c r="BA83">
        <f t="shared" si="4"/>
        <v>2725.2279000000008</v>
      </c>
      <c r="BB83">
        <v>80</v>
      </c>
      <c r="BD83">
        <v>22.5</v>
      </c>
      <c r="BE83">
        <v>3.73</v>
      </c>
      <c r="BF83">
        <v>0.86</v>
      </c>
      <c r="BG83">
        <v>3.94</v>
      </c>
      <c r="BH83">
        <v>5.59</v>
      </c>
      <c r="BI83">
        <v>4.5999999999999996</v>
      </c>
      <c r="BJ83">
        <v>2.8</v>
      </c>
      <c r="BK83">
        <v>3.71</v>
      </c>
      <c r="BL83">
        <v>0.81</v>
      </c>
      <c r="BM83">
        <v>0</v>
      </c>
      <c r="BN83">
        <v>0.49</v>
      </c>
      <c r="BO83">
        <v>15.39</v>
      </c>
      <c r="BP83">
        <v>3.85</v>
      </c>
      <c r="BQ83">
        <v>4.28</v>
      </c>
      <c r="BR83">
        <v>1.1200000000000001</v>
      </c>
      <c r="BS83">
        <v>0.42</v>
      </c>
      <c r="BT83">
        <v>0</v>
      </c>
      <c r="BU83">
        <v>0</v>
      </c>
      <c r="BV83">
        <v>0</v>
      </c>
      <c r="BW83">
        <f t="shared" si="5"/>
        <v>74.090000000000018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188.73820000000001</v>
      </c>
      <c r="L84">
        <v>606.90039999999999</v>
      </c>
      <c r="M84">
        <v>46</v>
      </c>
      <c r="N84">
        <v>118.125</v>
      </c>
      <c r="O84">
        <v>123.66562500000001</v>
      </c>
      <c r="P84">
        <v>120</v>
      </c>
      <c r="Q84">
        <v>18.277699999999999</v>
      </c>
      <c r="R84">
        <v>36.622999999999998</v>
      </c>
      <c r="S84">
        <v>22.687000000000001</v>
      </c>
      <c r="T84">
        <v>0</v>
      </c>
      <c r="U84">
        <v>343.125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0</v>
      </c>
      <c r="AG84">
        <v>37.486800000000002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28.812000000000001</v>
      </c>
      <c r="AP84">
        <v>11.529</v>
      </c>
      <c r="AQ84">
        <v>62.244</v>
      </c>
      <c r="AR84">
        <v>44.16</v>
      </c>
      <c r="AS84">
        <v>30.939599999999999</v>
      </c>
      <c r="AT84">
        <v>14.007999999999999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74.090000000000018</v>
      </c>
      <c r="BA84">
        <f t="shared" si="4"/>
        <v>2725.2279000000008</v>
      </c>
      <c r="BB84">
        <v>81</v>
      </c>
      <c r="BD84">
        <v>22.5</v>
      </c>
      <c r="BE84">
        <v>3.73</v>
      </c>
      <c r="BF84">
        <v>0.86</v>
      </c>
      <c r="BG84">
        <v>3.94</v>
      </c>
      <c r="BH84">
        <v>5.59</v>
      </c>
      <c r="BI84">
        <v>4.5999999999999996</v>
      </c>
      <c r="BJ84">
        <v>2.8</v>
      </c>
      <c r="BK84">
        <v>3.71</v>
      </c>
      <c r="BL84">
        <v>0.81</v>
      </c>
      <c r="BM84">
        <v>0</v>
      </c>
      <c r="BN84">
        <v>0.49</v>
      </c>
      <c r="BO84">
        <v>15.39</v>
      </c>
      <c r="BP84">
        <v>3.85</v>
      </c>
      <c r="BQ84">
        <v>4.28</v>
      </c>
      <c r="BR84">
        <v>1.1200000000000001</v>
      </c>
      <c r="BS84">
        <v>0.42</v>
      </c>
      <c r="BT84">
        <v>0</v>
      </c>
      <c r="BU84">
        <v>0</v>
      </c>
      <c r="BV84">
        <v>0</v>
      </c>
      <c r="BW84">
        <f t="shared" si="5"/>
        <v>74.090000000000018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188.73820000000001</v>
      </c>
      <c r="L85">
        <v>606.90039999999999</v>
      </c>
      <c r="M85">
        <v>46</v>
      </c>
      <c r="N85">
        <v>118.125</v>
      </c>
      <c r="O85">
        <v>123.66562500000001</v>
      </c>
      <c r="P85">
        <v>120</v>
      </c>
      <c r="Q85">
        <v>18.277699999999999</v>
      </c>
      <c r="R85">
        <v>36.622999999999998</v>
      </c>
      <c r="S85">
        <v>22.687000000000001</v>
      </c>
      <c r="T85">
        <v>0</v>
      </c>
      <c r="U85">
        <v>343.125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0</v>
      </c>
      <c r="AG85">
        <v>37.486800000000002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28.812000000000001</v>
      </c>
      <c r="AP85">
        <v>11.529</v>
      </c>
      <c r="AQ85">
        <v>62.244</v>
      </c>
      <c r="AR85">
        <v>44.16</v>
      </c>
      <c r="AS85">
        <v>30.939599999999999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74.570000000000007</v>
      </c>
      <c r="BA85">
        <f t="shared" si="4"/>
        <v>2721.4085000000005</v>
      </c>
      <c r="BB85">
        <v>82</v>
      </c>
      <c r="BD85">
        <v>22.5</v>
      </c>
      <c r="BE85">
        <v>3.73</v>
      </c>
      <c r="BF85">
        <v>0.92</v>
      </c>
      <c r="BG85">
        <v>3.94</v>
      </c>
      <c r="BH85">
        <v>5.59</v>
      </c>
      <c r="BI85">
        <v>4.5999999999999996</v>
      </c>
      <c r="BJ85">
        <v>2.8</v>
      </c>
      <c r="BK85">
        <v>3.71</v>
      </c>
      <c r="BL85">
        <v>0.81</v>
      </c>
      <c r="BM85">
        <v>0</v>
      </c>
      <c r="BN85">
        <v>0.49</v>
      </c>
      <c r="BO85">
        <v>15.81</v>
      </c>
      <c r="BP85">
        <v>3.85</v>
      </c>
      <c r="BQ85">
        <v>4.28</v>
      </c>
      <c r="BR85">
        <v>1.1200000000000001</v>
      </c>
      <c r="BS85">
        <v>0.42</v>
      </c>
      <c r="BT85">
        <v>0</v>
      </c>
      <c r="BU85">
        <v>0</v>
      </c>
      <c r="BV85">
        <v>0</v>
      </c>
      <c r="BW85">
        <f t="shared" si="5"/>
        <v>74.570000000000007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188.73820000000001</v>
      </c>
      <c r="L86">
        <v>606.90039999999999</v>
      </c>
      <c r="M86">
        <v>46</v>
      </c>
      <c r="N86">
        <v>118.125</v>
      </c>
      <c r="O86">
        <v>123.66562500000001</v>
      </c>
      <c r="P86">
        <v>120</v>
      </c>
      <c r="Q86">
        <v>18.277699999999999</v>
      </c>
      <c r="R86">
        <v>36.622999999999998</v>
      </c>
      <c r="S86">
        <v>22.687000000000001</v>
      </c>
      <c r="T86">
        <v>0</v>
      </c>
      <c r="U86">
        <v>343.125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0</v>
      </c>
      <c r="AG86">
        <v>37.486800000000002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28.812000000000001</v>
      </c>
      <c r="AP86">
        <v>11.529</v>
      </c>
      <c r="AQ86">
        <v>62.244</v>
      </c>
      <c r="AR86">
        <v>44.16</v>
      </c>
      <c r="AS86">
        <v>30.939599999999999</v>
      </c>
      <c r="AT86">
        <v>14.007999999999999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74.570000000000007</v>
      </c>
      <c r="BA86">
        <f t="shared" si="4"/>
        <v>2669.9793000000004</v>
      </c>
      <c r="BB86">
        <v>83</v>
      </c>
      <c r="BD86">
        <v>22.5</v>
      </c>
      <c r="BE86">
        <v>3.73</v>
      </c>
      <c r="BF86">
        <v>0.92</v>
      </c>
      <c r="BG86">
        <v>3.94</v>
      </c>
      <c r="BH86">
        <v>5.59</v>
      </c>
      <c r="BI86">
        <v>4.5999999999999996</v>
      </c>
      <c r="BJ86">
        <v>2.8</v>
      </c>
      <c r="BK86">
        <v>3.71</v>
      </c>
      <c r="BL86">
        <v>0.81</v>
      </c>
      <c r="BM86">
        <v>0</v>
      </c>
      <c r="BN86">
        <v>0.49</v>
      </c>
      <c r="BO86">
        <v>15.81</v>
      </c>
      <c r="BP86">
        <v>3.85</v>
      </c>
      <c r="BQ86">
        <v>4.28</v>
      </c>
      <c r="BR86">
        <v>1.1200000000000001</v>
      </c>
      <c r="BS86">
        <v>0.42</v>
      </c>
      <c r="BT86">
        <v>0</v>
      </c>
      <c r="BU86">
        <v>0</v>
      </c>
      <c r="BV86">
        <v>0</v>
      </c>
      <c r="BW86">
        <f t="shared" si="5"/>
        <v>74.570000000000007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188.73820000000001</v>
      </c>
      <c r="L87">
        <v>606.90039999999999</v>
      </c>
      <c r="M87">
        <v>46</v>
      </c>
      <c r="N87">
        <v>118.125</v>
      </c>
      <c r="O87">
        <v>123.66562500000001</v>
      </c>
      <c r="P87">
        <v>120</v>
      </c>
      <c r="Q87">
        <v>18.277699999999999</v>
      </c>
      <c r="R87">
        <v>36.622999999999998</v>
      </c>
      <c r="S87">
        <v>22.687000000000001</v>
      </c>
      <c r="T87">
        <v>0</v>
      </c>
      <c r="U87">
        <v>346.5</v>
      </c>
      <c r="V87">
        <v>20.73</v>
      </c>
      <c r="W87">
        <v>34.799309999999998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37.486800000000002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28.812000000000001</v>
      </c>
      <c r="AP87">
        <v>11.529</v>
      </c>
      <c r="AQ87">
        <v>62.244</v>
      </c>
      <c r="AR87">
        <v>44.16</v>
      </c>
      <c r="AS87">
        <v>30.939599999999999</v>
      </c>
      <c r="AT87">
        <v>14.007999999999999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74.570000000000007</v>
      </c>
      <c r="BA87">
        <f t="shared" si="4"/>
        <v>2683.7758340000005</v>
      </c>
      <c r="BB87">
        <v>84</v>
      </c>
      <c r="BD87">
        <v>22.5</v>
      </c>
      <c r="BE87">
        <v>3.73</v>
      </c>
      <c r="BF87">
        <v>0.92</v>
      </c>
      <c r="BG87">
        <v>3.94</v>
      </c>
      <c r="BH87">
        <v>5.59</v>
      </c>
      <c r="BI87">
        <v>4.5999999999999996</v>
      </c>
      <c r="BJ87">
        <v>2.8</v>
      </c>
      <c r="BK87">
        <v>3.71</v>
      </c>
      <c r="BL87">
        <v>0.81</v>
      </c>
      <c r="BM87">
        <v>0</v>
      </c>
      <c r="BN87">
        <v>0.49</v>
      </c>
      <c r="BO87">
        <v>15.81</v>
      </c>
      <c r="BP87">
        <v>3.85</v>
      </c>
      <c r="BQ87">
        <v>4.28</v>
      </c>
      <c r="BR87">
        <v>1.1200000000000001</v>
      </c>
      <c r="BS87">
        <v>0.42</v>
      </c>
      <c r="BT87">
        <v>0</v>
      </c>
      <c r="BU87">
        <v>0</v>
      </c>
      <c r="BV87">
        <v>0</v>
      </c>
      <c r="BW87">
        <f t="shared" si="5"/>
        <v>74.570000000000007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188.73820000000001</v>
      </c>
      <c r="L88">
        <v>606.90039999999999</v>
      </c>
      <c r="M88">
        <v>46</v>
      </c>
      <c r="N88">
        <v>118.125</v>
      </c>
      <c r="O88">
        <v>123.66562500000001</v>
      </c>
      <c r="P88">
        <v>120</v>
      </c>
      <c r="Q88">
        <v>18.277699999999999</v>
      </c>
      <c r="R88">
        <v>36.622999999999998</v>
      </c>
      <c r="S88">
        <v>22.687000000000001</v>
      </c>
      <c r="T88">
        <v>0</v>
      </c>
      <c r="U88">
        <v>346.5</v>
      </c>
      <c r="V88">
        <v>20.73</v>
      </c>
      <c r="W88">
        <v>34.799309999999998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37.486800000000002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28.812000000000001</v>
      </c>
      <c r="AP88">
        <v>11.529</v>
      </c>
      <c r="AQ88">
        <v>62.244</v>
      </c>
      <c r="AR88">
        <v>44.16</v>
      </c>
      <c r="AS88">
        <v>30.939599999999999</v>
      </c>
      <c r="AT88">
        <v>14.007999999999999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74.570000000000007</v>
      </c>
      <c r="BA88">
        <f t="shared" si="4"/>
        <v>2683.7758340000005</v>
      </c>
      <c r="BB88">
        <v>85</v>
      </c>
      <c r="BD88">
        <v>22.5</v>
      </c>
      <c r="BE88">
        <v>3.73</v>
      </c>
      <c r="BF88">
        <v>0.92</v>
      </c>
      <c r="BG88">
        <v>3.94</v>
      </c>
      <c r="BH88">
        <v>5.59</v>
      </c>
      <c r="BI88">
        <v>4.5999999999999996</v>
      </c>
      <c r="BJ88">
        <v>2.8</v>
      </c>
      <c r="BK88">
        <v>3.71</v>
      </c>
      <c r="BL88">
        <v>0.81</v>
      </c>
      <c r="BM88">
        <v>0</v>
      </c>
      <c r="BN88">
        <v>0.49</v>
      </c>
      <c r="BO88">
        <v>15.81</v>
      </c>
      <c r="BP88">
        <v>3.85</v>
      </c>
      <c r="BQ88">
        <v>4.28</v>
      </c>
      <c r="BR88">
        <v>1.1200000000000001</v>
      </c>
      <c r="BS88">
        <v>0.42</v>
      </c>
      <c r="BT88">
        <v>0</v>
      </c>
      <c r="BU88">
        <v>0</v>
      </c>
      <c r="BV88">
        <v>0</v>
      </c>
      <c r="BW88">
        <f t="shared" si="5"/>
        <v>74.570000000000007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113.25</v>
      </c>
      <c r="Q89">
        <v>21.82</v>
      </c>
      <c r="R89">
        <v>42.390099999999997</v>
      </c>
      <c r="S89">
        <v>26.3901</v>
      </c>
      <c r="T89">
        <v>0</v>
      </c>
      <c r="U89">
        <v>346.5</v>
      </c>
      <c r="V89">
        <v>20.73</v>
      </c>
      <c r="W89">
        <v>31.564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37.486800000000002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29.4</v>
      </c>
      <c r="AP89">
        <v>11.529</v>
      </c>
      <c r="AQ89">
        <v>62.244</v>
      </c>
      <c r="AR89">
        <v>37.536000000000001</v>
      </c>
      <c r="AS89">
        <v>30.939599999999999</v>
      </c>
      <c r="AT89">
        <v>14.007999999999999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74.650000000000006</v>
      </c>
      <c r="BA89">
        <f t="shared" si="4"/>
        <v>2753.8694940000005</v>
      </c>
      <c r="BB89">
        <v>86</v>
      </c>
      <c r="BD89">
        <v>22.5</v>
      </c>
      <c r="BE89">
        <v>3.73</v>
      </c>
      <c r="BF89">
        <v>0.82</v>
      </c>
      <c r="BG89">
        <v>3.94</v>
      </c>
      <c r="BH89">
        <v>5.59</v>
      </c>
      <c r="BI89">
        <v>4.5999999999999996</v>
      </c>
      <c r="BJ89">
        <v>2.8</v>
      </c>
      <c r="BK89">
        <v>3.71</v>
      </c>
      <c r="BL89">
        <v>0.99</v>
      </c>
      <c r="BM89">
        <v>0</v>
      </c>
      <c r="BN89">
        <v>0.49</v>
      </c>
      <c r="BO89">
        <v>15.81</v>
      </c>
      <c r="BP89">
        <v>3.85</v>
      </c>
      <c r="BQ89">
        <v>4.28</v>
      </c>
      <c r="BR89">
        <v>1.1200000000000001</v>
      </c>
      <c r="BS89">
        <v>0.42</v>
      </c>
      <c r="BT89">
        <v>0</v>
      </c>
      <c r="BU89">
        <v>0</v>
      </c>
      <c r="BV89">
        <v>0</v>
      </c>
      <c r="BW89">
        <f t="shared" si="5"/>
        <v>74.650000000000006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113.25</v>
      </c>
      <c r="Q90">
        <v>21.82</v>
      </c>
      <c r="R90">
        <v>42.390099999999997</v>
      </c>
      <c r="S90">
        <v>26.3901</v>
      </c>
      <c r="T90">
        <v>0</v>
      </c>
      <c r="U90">
        <v>346.5</v>
      </c>
      <c r="V90">
        <v>20.73</v>
      </c>
      <c r="W90">
        <v>29.742999999999999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37.486800000000002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29.4</v>
      </c>
      <c r="AP90">
        <v>11.529</v>
      </c>
      <c r="AQ90">
        <v>62.244</v>
      </c>
      <c r="AR90">
        <v>37.536000000000001</v>
      </c>
      <c r="AS90">
        <v>30.939599999999999</v>
      </c>
      <c r="AT90">
        <v>14.007999999999999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74.690000000000012</v>
      </c>
      <c r="BA90">
        <f t="shared" si="4"/>
        <v>2752.0884940000005</v>
      </c>
      <c r="BB90">
        <v>87</v>
      </c>
      <c r="BD90">
        <v>22.5</v>
      </c>
      <c r="BE90">
        <v>3.73</v>
      </c>
      <c r="BF90">
        <v>0.86</v>
      </c>
      <c r="BG90">
        <v>3.94</v>
      </c>
      <c r="BH90">
        <v>5.59</v>
      </c>
      <c r="BI90">
        <v>4.5999999999999996</v>
      </c>
      <c r="BJ90">
        <v>2.8</v>
      </c>
      <c r="BK90">
        <v>3.71</v>
      </c>
      <c r="BL90">
        <v>0.99</v>
      </c>
      <c r="BM90">
        <v>0</v>
      </c>
      <c r="BN90">
        <v>0.49</v>
      </c>
      <c r="BO90">
        <v>15.81</v>
      </c>
      <c r="BP90">
        <v>3.85</v>
      </c>
      <c r="BQ90">
        <v>4.28</v>
      </c>
      <c r="BR90">
        <v>1.1200000000000001</v>
      </c>
      <c r="BS90">
        <v>0.42</v>
      </c>
      <c r="BT90">
        <v>0</v>
      </c>
      <c r="BU90">
        <v>0</v>
      </c>
      <c r="BV90">
        <v>0</v>
      </c>
      <c r="BW90">
        <f t="shared" si="5"/>
        <v>74.690000000000012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120</v>
      </c>
      <c r="Q91">
        <v>21.82</v>
      </c>
      <c r="R91">
        <v>42.390099999999997</v>
      </c>
      <c r="S91">
        <v>26.3901</v>
      </c>
      <c r="T91">
        <v>0</v>
      </c>
      <c r="U91">
        <v>346.5</v>
      </c>
      <c r="V91">
        <v>20.73</v>
      </c>
      <c r="W91">
        <v>27.315000000000001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37.486800000000002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37.536000000000001</v>
      </c>
      <c r="AS91">
        <v>30.939599999999999</v>
      </c>
      <c r="AT91">
        <v>14.007999999999999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74.859999999999985</v>
      </c>
      <c r="BA91">
        <f t="shared" si="4"/>
        <v>2776.3305600000008</v>
      </c>
      <c r="BB91">
        <v>88</v>
      </c>
      <c r="BD91">
        <v>22.5</v>
      </c>
      <c r="BE91">
        <v>3.81</v>
      </c>
      <c r="BF91">
        <v>0.84</v>
      </c>
      <c r="BG91">
        <v>3.91</v>
      </c>
      <c r="BH91">
        <v>5.59</v>
      </c>
      <c r="BI91">
        <v>4.5999999999999996</v>
      </c>
      <c r="BJ91">
        <v>2.73</v>
      </c>
      <c r="BK91">
        <v>3.8</v>
      </c>
      <c r="BL91">
        <v>1.05</v>
      </c>
      <c r="BM91">
        <v>0</v>
      </c>
      <c r="BN91">
        <v>0.5</v>
      </c>
      <c r="BO91">
        <v>15.77</v>
      </c>
      <c r="BP91">
        <v>3.85</v>
      </c>
      <c r="BQ91">
        <v>4.41</v>
      </c>
      <c r="BR91">
        <v>1.08</v>
      </c>
      <c r="BS91">
        <v>0.42</v>
      </c>
      <c r="BT91">
        <v>0</v>
      </c>
      <c r="BU91">
        <v>0</v>
      </c>
      <c r="BV91">
        <v>0</v>
      </c>
      <c r="BW91">
        <f t="shared" si="5"/>
        <v>74.859999999999985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120</v>
      </c>
      <c r="Q92">
        <v>21.82</v>
      </c>
      <c r="R92">
        <v>42.390099999999997</v>
      </c>
      <c r="S92">
        <v>26.3901</v>
      </c>
      <c r="T92">
        <v>0</v>
      </c>
      <c r="U92">
        <v>346.5</v>
      </c>
      <c r="V92">
        <v>20.73</v>
      </c>
      <c r="W92">
        <v>26.100999999999999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37.486800000000002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37.536000000000001</v>
      </c>
      <c r="AS92">
        <v>30.939599999999999</v>
      </c>
      <c r="AT92">
        <v>14.007999999999999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74.549999999999983</v>
      </c>
      <c r="BA92">
        <f t="shared" si="4"/>
        <v>2774.8065600000009</v>
      </c>
      <c r="BB92">
        <v>89</v>
      </c>
      <c r="BD92">
        <v>22.5</v>
      </c>
      <c r="BE92">
        <v>3.81</v>
      </c>
      <c r="BF92">
        <v>0.84</v>
      </c>
      <c r="BG92">
        <v>3.6</v>
      </c>
      <c r="BH92">
        <v>5.59</v>
      </c>
      <c r="BI92">
        <v>4.5999999999999996</v>
      </c>
      <c r="BJ92">
        <v>2.73</v>
      </c>
      <c r="BK92">
        <v>3.8</v>
      </c>
      <c r="BL92">
        <v>1.05</v>
      </c>
      <c r="BM92">
        <v>0</v>
      </c>
      <c r="BN92">
        <v>0.5</v>
      </c>
      <c r="BO92">
        <v>15.77</v>
      </c>
      <c r="BP92">
        <v>3.85</v>
      </c>
      <c r="BQ92">
        <v>4.41</v>
      </c>
      <c r="BR92">
        <v>1.08</v>
      </c>
      <c r="BS92">
        <v>0.42</v>
      </c>
      <c r="BT92">
        <v>0</v>
      </c>
      <c r="BU92">
        <v>0</v>
      </c>
      <c r="BV92">
        <v>0</v>
      </c>
      <c r="BW92">
        <f t="shared" si="5"/>
        <v>74.549999999999983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120</v>
      </c>
      <c r="Q93">
        <v>21.82</v>
      </c>
      <c r="R93">
        <v>42.390099999999997</v>
      </c>
      <c r="S93">
        <v>26.3901</v>
      </c>
      <c r="T93">
        <v>0</v>
      </c>
      <c r="U93">
        <v>346.5</v>
      </c>
      <c r="V93">
        <v>20.73</v>
      </c>
      <c r="W93">
        <v>23.199539999999999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37.486800000000002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29.4</v>
      </c>
      <c r="AP93">
        <v>11.529</v>
      </c>
      <c r="AQ93">
        <v>62.244</v>
      </c>
      <c r="AR93">
        <v>52.44</v>
      </c>
      <c r="AS93">
        <v>30.939599999999999</v>
      </c>
      <c r="AT93">
        <v>14.007999999999999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74.309999999999988</v>
      </c>
      <c r="BA93">
        <f t="shared" si="4"/>
        <v>2786.5691000000006</v>
      </c>
      <c r="BB93">
        <v>90</v>
      </c>
      <c r="BD93">
        <v>22.5</v>
      </c>
      <c r="BE93">
        <v>3.81</v>
      </c>
      <c r="BF93">
        <v>0.87</v>
      </c>
      <c r="BG93">
        <v>3.5</v>
      </c>
      <c r="BH93">
        <v>5.59</v>
      </c>
      <c r="BI93">
        <v>4.5999999999999996</v>
      </c>
      <c r="BJ93">
        <v>2.73</v>
      </c>
      <c r="BK93">
        <v>3.8</v>
      </c>
      <c r="BL93">
        <v>0.88</v>
      </c>
      <c r="BM93">
        <v>0</v>
      </c>
      <c r="BN93">
        <v>0.5</v>
      </c>
      <c r="BO93">
        <v>15.77</v>
      </c>
      <c r="BP93">
        <v>3.85</v>
      </c>
      <c r="BQ93">
        <v>4.41</v>
      </c>
      <c r="BR93">
        <v>1.08</v>
      </c>
      <c r="BS93">
        <v>0.42</v>
      </c>
      <c r="BT93">
        <v>0</v>
      </c>
      <c r="BU93">
        <v>0</v>
      </c>
      <c r="BV93">
        <v>0</v>
      </c>
      <c r="BW93">
        <f t="shared" si="5"/>
        <v>74.309999999999988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120</v>
      </c>
      <c r="Q94">
        <v>21.82</v>
      </c>
      <c r="R94">
        <v>42.390099999999997</v>
      </c>
      <c r="S94">
        <v>26.3901</v>
      </c>
      <c r="T94">
        <v>0</v>
      </c>
      <c r="U94">
        <v>346.5</v>
      </c>
      <c r="V94">
        <v>20.73</v>
      </c>
      <c r="W94">
        <v>23.199539999999999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37.486800000000002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29.4</v>
      </c>
      <c r="AP94">
        <v>11.529</v>
      </c>
      <c r="AQ94">
        <v>62.244</v>
      </c>
      <c r="AR94">
        <v>52.44</v>
      </c>
      <c r="AS94">
        <v>30.939599999999999</v>
      </c>
      <c r="AT94">
        <v>14.007999999999999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73.909999999999982</v>
      </c>
      <c r="BA94">
        <f t="shared" si="4"/>
        <v>2786.1691000000005</v>
      </c>
      <c r="BB94">
        <v>91</v>
      </c>
      <c r="BD94">
        <v>22.5</v>
      </c>
      <c r="BE94">
        <v>3.81</v>
      </c>
      <c r="BF94">
        <v>0.87</v>
      </c>
      <c r="BG94">
        <v>3.19</v>
      </c>
      <c r="BH94">
        <v>5.59</v>
      </c>
      <c r="BI94">
        <v>4.5999999999999996</v>
      </c>
      <c r="BJ94">
        <v>2.73</v>
      </c>
      <c r="BK94">
        <v>3.73</v>
      </c>
      <c r="BL94">
        <v>0.86</v>
      </c>
      <c r="BM94">
        <v>0</v>
      </c>
      <c r="BN94">
        <v>0.5</v>
      </c>
      <c r="BO94">
        <v>15.77</v>
      </c>
      <c r="BP94">
        <v>3.85</v>
      </c>
      <c r="BQ94">
        <v>4.41</v>
      </c>
      <c r="BR94">
        <v>1.08</v>
      </c>
      <c r="BS94">
        <v>0.42</v>
      </c>
      <c r="BT94">
        <v>0</v>
      </c>
      <c r="BU94">
        <v>0</v>
      </c>
      <c r="BV94">
        <v>0</v>
      </c>
      <c r="BW94">
        <f t="shared" si="5"/>
        <v>73.909999999999982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113.25</v>
      </c>
      <c r="Q95">
        <v>21.82</v>
      </c>
      <c r="R95">
        <v>42.390099999999997</v>
      </c>
      <c r="S95">
        <v>26.3901</v>
      </c>
      <c r="T95">
        <v>0</v>
      </c>
      <c r="U95">
        <v>346.5</v>
      </c>
      <c r="V95">
        <v>20.73</v>
      </c>
      <c r="W95">
        <v>23.199539999999999</v>
      </c>
      <c r="X95">
        <v>147.515625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29.777200000000001</v>
      </c>
      <c r="AG95">
        <v>37.486800000000002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29.4</v>
      </c>
      <c r="AP95">
        <v>11.529</v>
      </c>
      <c r="AQ95">
        <v>62.244</v>
      </c>
      <c r="AR95">
        <v>44.16</v>
      </c>
      <c r="AS95">
        <v>30.939599999999999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73.629999999999981</v>
      </c>
      <c r="BA95">
        <f t="shared" si="4"/>
        <v>2760.3422340000011</v>
      </c>
      <c r="BB95">
        <v>92</v>
      </c>
      <c r="BD95">
        <v>22.5</v>
      </c>
      <c r="BE95">
        <v>3.81</v>
      </c>
      <c r="BF95">
        <v>0.9</v>
      </c>
      <c r="BG95">
        <v>2.88</v>
      </c>
      <c r="BH95">
        <v>5.59</v>
      </c>
      <c r="BI95">
        <v>4.5999999999999996</v>
      </c>
      <c r="BJ95">
        <v>2.73</v>
      </c>
      <c r="BK95">
        <v>3.73</v>
      </c>
      <c r="BL95">
        <v>0.86</v>
      </c>
      <c r="BM95">
        <v>0</v>
      </c>
      <c r="BN95">
        <v>0.5</v>
      </c>
      <c r="BO95">
        <v>15.77</v>
      </c>
      <c r="BP95">
        <v>3.85</v>
      </c>
      <c r="BQ95">
        <v>4.41</v>
      </c>
      <c r="BR95">
        <v>1.08</v>
      </c>
      <c r="BS95">
        <v>0.42</v>
      </c>
      <c r="BT95">
        <v>0</v>
      </c>
      <c r="BU95">
        <v>0</v>
      </c>
      <c r="BV95">
        <v>0</v>
      </c>
      <c r="BW95">
        <f t="shared" si="5"/>
        <v>73.629999999999981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113.25</v>
      </c>
      <c r="Q96">
        <v>21.82</v>
      </c>
      <c r="R96">
        <v>42.390099999999997</v>
      </c>
      <c r="S96">
        <v>26.3901</v>
      </c>
      <c r="T96">
        <v>0</v>
      </c>
      <c r="U96">
        <v>346.5</v>
      </c>
      <c r="V96">
        <v>20.73</v>
      </c>
      <c r="W96">
        <v>23.199539999999999</v>
      </c>
      <c r="X96">
        <v>147.515625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37.486800000000002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29.4</v>
      </c>
      <c r="AP96">
        <v>11.529</v>
      </c>
      <c r="AQ96">
        <v>62.244</v>
      </c>
      <c r="AR96">
        <v>44.16</v>
      </c>
      <c r="AS96">
        <v>30.939599999999999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73.329999999999984</v>
      </c>
      <c r="BA96">
        <f t="shared" si="4"/>
        <v>2759.8450340000009</v>
      </c>
      <c r="BB96">
        <v>93</v>
      </c>
      <c r="BD96">
        <v>22.5</v>
      </c>
      <c r="BE96">
        <v>3.81</v>
      </c>
      <c r="BF96">
        <v>0.9</v>
      </c>
      <c r="BG96">
        <v>2.58</v>
      </c>
      <c r="BH96">
        <v>5.59</v>
      </c>
      <c r="BI96">
        <v>4.5999999999999996</v>
      </c>
      <c r="BJ96">
        <v>2.73</v>
      </c>
      <c r="BK96">
        <v>3.73</v>
      </c>
      <c r="BL96">
        <v>0.86</v>
      </c>
      <c r="BM96">
        <v>0</v>
      </c>
      <c r="BN96">
        <v>0.5</v>
      </c>
      <c r="BO96">
        <v>15.77</v>
      </c>
      <c r="BP96">
        <v>3.85</v>
      </c>
      <c r="BQ96">
        <v>4.41</v>
      </c>
      <c r="BR96">
        <v>1.08</v>
      </c>
      <c r="BS96">
        <v>0.42</v>
      </c>
      <c r="BT96">
        <v>0</v>
      </c>
      <c r="BU96">
        <v>0</v>
      </c>
      <c r="BV96">
        <v>0</v>
      </c>
      <c r="BW96">
        <f t="shared" si="5"/>
        <v>73.329999999999984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113.25</v>
      </c>
      <c r="Q97">
        <v>21.82</v>
      </c>
      <c r="R97">
        <v>42.390099999999997</v>
      </c>
      <c r="S97">
        <v>26.3901</v>
      </c>
      <c r="T97">
        <v>0</v>
      </c>
      <c r="U97">
        <v>346.5</v>
      </c>
      <c r="V97">
        <v>20.73</v>
      </c>
      <c r="W97">
        <v>23.199539999999999</v>
      </c>
      <c r="X97">
        <v>147.515625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37.486800000000002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29.4</v>
      </c>
      <c r="AP97">
        <v>11.529</v>
      </c>
      <c r="AQ97">
        <v>62.244</v>
      </c>
      <c r="AR97">
        <v>44.16</v>
      </c>
      <c r="AS97">
        <v>30.939599999999999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73.279999999999987</v>
      </c>
      <c r="BA97">
        <f t="shared" si="4"/>
        <v>2759.7950340000011</v>
      </c>
      <c r="BB97">
        <v>94</v>
      </c>
      <c r="BD97">
        <v>22.5</v>
      </c>
      <c r="BE97">
        <v>3.81</v>
      </c>
      <c r="BF97">
        <v>0.9</v>
      </c>
      <c r="BG97">
        <v>2.37</v>
      </c>
      <c r="BH97">
        <v>5.59</v>
      </c>
      <c r="BI97">
        <v>4.5999999999999996</v>
      </c>
      <c r="BJ97">
        <v>2.73</v>
      </c>
      <c r="BK97">
        <v>3.73</v>
      </c>
      <c r="BL97">
        <v>0.86</v>
      </c>
      <c r="BM97">
        <v>0</v>
      </c>
      <c r="BN97">
        <v>0.5</v>
      </c>
      <c r="BO97">
        <v>15.93</v>
      </c>
      <c r="BP97">
        <v>3.85</v>
      </c>
      <c r="BQ97">
        <v>4.41</v>
      </c>
      <c r="BR97">
        <v>1.08</v>
      </c>
      <c r="BS97">
        <v>0.42</v>
      </c>
      <c r="BT97">
        <v>0</v>
      </c>
      <c r="BU97">
        <v>0</v>
      </c>
      <c r="BV97">
        <v>0</v>
      </c>
      <c r="BW97">
        <f t="shared" si="5"/>
        <v>73.279999999999987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113.25</v>
      </c>
      <c r="Q98">
        <v>21.82</v>
      </c>
      <c r="R98">
        <v>42.390099999999997</v>
      </c>
      <c r="S98">
        <v>26.3901</v>
      </c>
      <c r="T98">
        <v>0</v>
      </c>
      <c r="U98">
        <v>346.5</v>
      </c>
      <c r="V98">
        <v>20.73</v>
      </c>
      <c r="W98">
        <v>23.199539999999999</v>
      </c>
      <c r="X98">
        <v>147.515625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37.486800000000002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29.4</v>
      </c>
      <c r="AP98">
        <v>11.529</v>
      </c>
      <c r="AQ98">
        <v>62.244</v>
      </c>
      <c r="AR98">
        <v>44.16</v>
      </c>
      <c r="AS98">
        <v>30.939599999999999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72.759999999999991</v>
      </c>
      <c r="BA98">
        <f t="shared" si="4"/>
        <v>2759.2750340000011</v>
      </c>
      <c r="BB98">
        <v>95</v>
      </c>
      <c r="BD98">
        <v>22.5</v>
      </c>
      <c r="BE98">
        <v>3.81</v>
      </c>
      <c r="BF98">
        <v>0.9</v>
      </c>
      <c r="BG98">
        <v>1.85</v>
      </c>
      <c r="BH98">
        <v>5.59</v>
      </c>
      <c r="BI98">
        <v>4.5999999999999996</v>
      </c>
      <c r="BJ98">
        <v>2.73</v>
      </c>
      <c r="BK98">
        <v>3.73</v>
      </c>
      <c r="BL98">
        <v>0.86</v>
      </c>
      <c r="BM98">
        <v>0</v>
      </c>
      <c r="BN98">
        <v>0.5</v>
      </c>
      <c r="BO98">
        <v>15.93</v>
      </c>
      <c r="BP98">
        <v>3.85</v>
      </c>
      <c r="BQ98">
        <v>4.41</v>
      </c>
      <c r="BR98">
        <v>1.08</v>
      </c>
      <c r="BS98">
        <v>0.42</v>
      </c>
      <c r="BT98">
        <v>0</v>
      </c>
      <c r="BU98">
        <v>0</v>
      </c>
      <c r="BV98">
        <v>0</v>
      </c>
      <c r="BW98">
        <f t="shared" si="5"/>
        <v>72.759999999999991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3.9153188407499981</v>
      </c>
      <c r="L99">
        <f t="shared" si="6"/>
        <v>12.275427963249994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2.9535562499999988</v>
      </c>
      <c r="Q99">
        <f t="shared" si="6"/>
        <v>0.39638585175000013</v>
      </c>
      <c r="R99">
        <f t="shared" si="6"/>
        <v>0.79747625600000038</v>
      </c>
      <c r="S99">
        <f t="shared" si="6"/>
        <v>0.50143467824999999</v>
      </c>
      <c r="T99">
        <f t="shared" si="6"/>
        <v>0</v>
      </c>
      <c r="U99">
        <f t="shared" si="6"/>
        <v>8.3123999999999931</v>
      </c>
      <c r="V99">
        <f t="shared" si="6"/>
        <v>0.34522389600000031</v>
      </c>
      <c r="W99">
        <f t="shared" si="6"/>
        <v>0.75905776749999954</v>
      </c>
      <c r="X99">
        <f t="shared" si="6"/>
        <v>3.32753749375</v>
      </c>
      <c r="Y99">
        <f t="shared" si="6"/>
        <v>0</v>
      </c>
      <c r="Z99">
        <f t="shared" si="6"/>
        <v>0.29655945</v>
      </c>
      <c r="AA99">
        <f t="shared" si="6"/>
        <v>0.55299051999999971</v>
      </c>
      <c r="AB99">
        <f t="shared" si="6"/>
        <v>0.80102635999999883</v>
      </c>
      <c r="AC99">
        <f t="shared" si="6"/>
        <v>0.57581110399999946</v>
      </c>
      <c r="AD99">
        <f t="shared" si="6"/>
        <v>0.83104109999999864</v>
      </c>
      <c r="AE99">
        <f t="shared" si="6"/>
        <v>1.1269358800000016</v>
      </c>
      <c r="AF99">
        <f t="shared" si="6"/>
        <v>0.26543120000000026</v>
      </c>
      <c r="AG99">
        <f t="shared" si="6"/>
        <v>0.89968320000000079</v>
      </c>
      <c r="AH99">
        <f t="shared" si="6"/>
        <v>3.6758278500000041</v>
      </c>
      <c r="AI99">
        <f t="shared" si="6"/>
        <v>0.42877822499999979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0.13330000000000009</v>
      </c>
      <c r="AN99">
        <f t="shared" si="6"/>
        <v>2.2449055000000016E-2</v>
      </c>
      <c r="AO99">
        <f t="shared" si="6"/>
        <v>0.69472199999999962</v>
      </c>
      <c r="AP99">
        <f t="shared" si="6"/>
        <v>0.27515879999999993</v>
      </c>
      <c r="AQ99">
        <f t="shared" si="6"/>
        <v>0.55439999999999978</v>
      </c>
      <c r="AR99">
        <f t="shared" si="6"/>
        <v>1.0631519999999994</v>
      </c>
      <c r="AS99">
        <f t="shared" si="6"/>
        <v>0.7592846962500005</v>
      </c>
      <c r="AT99">
        <f t="shared" si="6"/>
        <v>0.32424599999999976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1.7526624999999993</v>
      </c>
      <c r="BA99">
        <f t="shared" si="4"/>
        <v>58.647960137499986</v>
      </c>
      <c r="BD99">
        <f t="shared" ref="BD99:BW99" si="7">SUM(BD3:BD98)/4000</f>
        <v>0.54</v>
      </c>
      <c r="BE99">
        <f t="shared" si="7"/>
        <v>9.0760000000000091E-2</v>
      </c>
      <c r="BF99">
        <f t="shared" si="7"/>
        <v>2.0435000000000033E-2</v>
      </c>
      <c r="BG99">
        <f t="shared" si="7"/>
        <v>9.4330000000000011E-2</v>
      </c>
      <c r="BH99">
        <f t="shared" si="7"/>
        <v>0.13415999999999978</v>
      </c>
      <c r="BI99">
        <f t="shared" si="7"/>
        <v>0.11040000000000018</v>
      </c>
      <c r="BJ99">
        <f t="shared" si="7"/>
        <v>6.608E-2</v>
      </c>
      <c r="BK99">
        <f t="shared" si="7"/>
        <v>9.0007499999999949E-2</v>
      </c>
      <c r="BL99">
        <f t="shared" si="7"/>
        <v>2.0580000000000001E-2</v>
      </c>
      <c r="BM99">
        <f t="shared" si="7"/>
        <v>0</v>
      </c>
      <c r="BN99">
        <f t="shared" si="7"/>
        <v>1.188000000000001E-2</v>
      </c>
      <c r="BO99">
        <f t="shared" si="7"/>
        <v>0.34011000000000013</v>
      </c>
      <c r="BP99">
        <f t="shared" si="7"/>
        <v>9.2360000000000123E-2</v>
      </c>
      <c r="BQ99">
        <f t="shared" si="7"/>
        <v>0.10479999999999999</v>
      </c>
      <c r="BR99">
        <f t="shared" si="7"/>
        <v>2.6319999999999996E-2</v>
      </c>
      <c r="BS99">
        <f t="shared" si="7"/>
        <v>1.0440000000000012E-2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1.7526624999999993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631.92272200000002</v>
      </c>
      <c r="M3">
        <v>44.505000000000003</v>
      </c>
      <c r="N3">
        <v>114.285938</v>
      </c>
      <c r="O3">
        <v>119.64649199999999</v>
      </c>
      <c r="P3">
        <v>121.505906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17.052574</v>
      </c>
      <c r="W3">
        <v>32.593623999999998</v>
      </c>
      <c r="X3">
        <v>142.72136699999999</v>
      </c>
      <c r="Y3">
        <v>0</v>
      </c>
      <c r="Z3">
        <v>6.340802</v>
      </c>
      <c r="AA3">
        <v>40.778267</v>
      </c>
      <c r="AB3">
        <v>38.226041000000002</v>
      </c>
      <c r="AC3">
        <v>28.118266999999999</v>
      </c>
      <c r="AD3">
        <v>26.839417999999998</v>
      </c>
      <c r="AE3">
        <v>47.829867999999998</v>
      </c>
      <c r="AF3">
        <v>8.5855949999999996</v>
      </c>
      <c r="AG3">
        <v>36.268478999999999</v>
      </c>
      <c r="AH3">
        <v>147.96993399999999</v>
      </c>
      <c r="AI3">
        <v>2.4632550000000002</v>
      </c>
      <c r="AJ3">
        <v>0</v>
      </c>
      <c r="AK3">
        <v>48.619197</v>
      </c>
      <c r="AL3">
        <v>76.785250000000005</v>
      </c>
      <c r="AM3">
        <v>5.1071229999999996</v>
      </c>
      <c r="AN3">
        <v>0.90690499999999996</v>
      </c>
      <c r="AO3">
        <v>27.875610000000002</v>
      </c>
      <c r="AP3">
        <v>12.517612</v>
      </c>
      <c r="AQ3">
        <v>60.221069999999997</v>
      </c>
      <c r="AR3">
        <v>44.861040000000003</v>
      </c>
      <c r="AS3">
        <v>31.625988</v>
      </c>
      <c r="AT3">
        <v>13.55274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68.65000000000002</v>
      </c>
      <c r="BA3">
        <f>SUM(B3:AZ3)</f>
        <v>2632.190462</v>
      </c>
      <c r="BD3">
        <v>21.77</v>
      </c>
      <c r="BE3">
        <v>3.69</v>
      </c>
      <c r="BF3">
        <v>0.81</v>
      </c>
      <c r="BG3">
        <v>3.93</v>
      </c>
      <c r="BH3">
        <v>5.41</v>
      </c>
      <c r="BI3">
        <v>4.45</v>
      </c>
      <c r="BJ3">
        <v>2.64</v>
      </c>
      <c r="BK3">
        <v>3.59</v>
      </c>
      <c r="BL3">
        <v>0.82</v>
      </c>
      <c r="BM3">
        <v>0</v>
      </c>
      <c r="BN3">
        <v>0.48</v>
      </c>
      <c r="BO3">
        <v>11.6</v>
      </c>
      <c r="BP3">
        <v>3.72</v>
      </c>
      <c r="BQ3">
        <v>4.2699999999999996</v>
      </c>
      <c r="BR3">
        <v>1.04</v>
      </c>
      <c r="BS3">
        <v>0.43</v>
      </c>
      <c r="BT3">
        <v>0</v>
      </c>
      <c r="BU3">
        <v>0</v>
      </c>
      <c r="BV3">
        <v>0</v>
      </c>
      <c r="BW3">
        <f>SUM(BD3:BV3)</f>
        <v>68.65000000000002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631.92272200000002</v>
      </c>
      <c r="M4">
        <v>44.505000000000003</v>
      </c>
      <c r="N4">
        <v>114.285938</v>
      </c>
      <c r="O4">
        <v>119.64649199999999</v>
      </c>
      <c r="P4">
        <v>121.505906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17.052574</v>
      </c>
      <c r="W4">
        <v>32.593623999999998</v>
      </c>
      <c r="X4">
        <v>142.72136699999999</v>
      </c>
      <c r="Y4">
        <v>0</v>
      </c>
      <c r="Z4">
        <v>6.340802</v>
      </c>
      <c r="AA4">
        <v>40.778267</v>
      </c>
      <c r="AB4">
        <v>38.226041000000002</v>
      </c>
      <c r="AC4">
        <v>28.118266999999999</v>
      </c>
      <c r="AD4">
        <v>26.839417999999998</v>
      </c>
      <c r="AE4">
        <v>47.829867999999998</v>
      </c>
      <c r="AF4">
        <v>8.5855949999999996</v>
      </c>
      <c r="AG4">
        <v>36.268478999999999</v>
      </c>
      <c r="AH4">
        <v>147.96993399999999</v>
      </c>
      <c r="AI4">
        <v>2.4632550000000002</v>
      </c>
      <c r="AJ4">
        <v>0</v>
      </c>
      <c r="AK4">
        <v>48.619197</v>
      </c>
      <c r="AL4">
        <v>76.785250000000005</v>
      </c>
      <c r="AM4">
        <v>5.1071229999999996</v>
      </c>
      <c r="AN4">
        <v>0.90690499999999996</v>
      </c>
      <c r="AO4">
        <v>27.875610000000002</v>
      </c>
      <c r="AP4">
        <v>12.517612</v>
      </c>
      <c r="AQ4">
        <v>60.221069999999997</v>
      </c>
      <c r="AR4">
        <v>44.861040000000003</v>
      </c>
      <c r="AS4">
        <v>31.625988</v>
      </c>
      <c r="AT4">
        <v>13.55274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68.65000000000002</v>
      </c>
      <c r="BA4">
        <f t="shared" ref="BA4:BA67" si="1">SUM(B4:AZ4)</f>
        <v>2632.190462</v>
      </c>
      <c r="BD4">
        <v>21.77</v>
      </c>
      <c r="BE4">
        <v>3.69</v>
      </c>
      <c r="BF4">
        <v>0.81</v>
      </c>
      <c r="BG4">
        <v>3.93</v>
      </c>
      <c r="BH4">
        <v>5.41</v>
      </c>
      <c r="BI4">
        <v>4.45</v>
      </c>
      <c r="BJ4">
        <v>2.64</v>
      </c>
      <c r="BK4">
        <v>3.59</v>
      </c>
      <c r="BL4">
        <v>0.82</v>
      </c>
      <c r="BM4">
        <v>0</v>
      </c>
      <c r="BN4">
        <v>0.48</v>
      </c>
      <c r="BO4">
        <v>11.6</v>
      </c>
      <c r="BP4">
        <v>3.72</v>
      </c>
      <c r="BQ4">
        <v>4.2699999999999996</v>
      </c>
      <c r="BR4">
        <v>1.04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68.65000000000002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631.92272200000002</v>
      </c>
      <c r="M5">
        <v>44.505000000000003</v>
      </c>
      <c r="N5">
        <v>114.285938</v>
      </c>
      <c r="O5">
        <v>119.64649199999999</v>
      </c>
      <c r="P5">
        <v>121.505906</v>
      </c>
      <c r="Q5">
        <v>21.110849999999999</v>
      </c>
      <c r="R5">
        <v>37.892138000000003</v>
      </c>
      <c r="S5">
        <v>25.532422</v>
      </c>
      <c r="T5">
        <v>0</v>
      </c>
      <c r="U5">
        <v>337.63331199999999</v>
      </c>
      <c r="V5">
        <v>17.052574</v>
      </c>
      <c r="W5">
        <v>32.593623999999998</v>
      </c>
      <c r="X5">
        <v>142.72136699999999</v>
      </c>
      <c r="Y5">
        <v>0</v>
      </c>
      <c r="Z5">
        <v>6.340802</v>
      </c>
      <c r="AA5">
        <v>40.778267</v>
      </c>
      <c r="AB5">
        <v>38.226041000000002</v>
      </c>
      <c r="AC5">
        <v>28.118266999999999</v>
      </c>
      <c r="AD5">
        <v>26.839417999999998</v>
      </c>
      <c r="AE5">
        <v>47.829867999999998</v>
      </c>
      <c r="AF5">
        <v>8.5855949999999996</v>
      </c>
      <c r="AG5">
        <v>36.268478999999999</v>
      </c>
      <c r="AH5">
        <v>147.96993399999999</v>
      </c>
      <c r="AI5">
        <v>13.547902000000001</v>
      </c>
      <c r="AJ5">
        <v>0</v>
      </c>
      <c r="AK5">
        <v>48.619197</v>
      </c>
      <c r="AL5">
        <v>76.785250000000005</v>
      </c>
      <c r="AM5">
        <v>5.1071229999999996</v>
      </c>
      <c r="AN5">
        <v>0.90690499999999996</v>
      </c>
      <c r="AO5">
        <v>27.875610000000002</v>
      </c>
      <c r="AP5">
        <v>12.517612</v>
      </c>
      <c r="AQ5">
        <v>60.221069999999997</v>
      </c>
      <c r="AR5">
        <v>50.735700000000001</v>
      </c>
      <c r="AS5">
        <v>31.625988</v>
      </c>
      <c r="AT5">
        <v>13.55274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68.65000000000002</v>
      </c>
      <c r="BA5">
        <f t="shared" si="1"/>
        <v>2646.0294849999996</v>
      </c>
      <c r="BD5">
        <v>21.77</v>
      </c>
      <c r="BE5">
        <v>3.69</v>
      </c>
      <c r="BF5">
        <v>0.81</v>
      </c>
      <c r="BG5">
        <v>3.93</v>
      </c>
      <c r="BH5">
        <v>5.41</v>
      </c>
      <c r="BI5">
        <v>4.45</v>
      </c>
      <c r="BJ5">
        <v>2.64</v>
      </c>
      <c r="BK5">
        <v>3.59</v>
      </c>
      <c r="BL5">
        <v>0.82</v>
      </c>
      <c r="BM5">
        <v>0</v>
      </c>
      <c r="BN5">
        <v>0.48</v>
      </c>
      <c r="BO5">
        <v>11.6</v>
      </c>
      <c r="BP5">
        <v>3.72</v>
      </c>
      <c r="BQ5">
        <v>4.2699999999999996</v>
      </c>
      <c r="BR5">
        <v>1.04</v>
      </c>
      <c r="BS5">
        <v>0.43</v>
      </c>
      <c r="BT5">
        <v>0</v>
      </c>
      <c r="BU5">
        <v>0</v>
      </c>
      <c r="BV5">
        <v>0</v>
      </c>
      <c r="BW5">
        <f t="shared" si="2"/>
        <v>68.65000000000002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631.92272200000002</v>
      </c>
      <c r="M6">
        <v>44.505000000000003</v>
      </c>
      <c r="N6">
        <v>114.285938</v>
      </c>
      <c r="O6">
        <v>119.64649199999999</v>
      </c>
      <c r="P6">
        <v>121.505906</v>
      </c>
      <c r="Q6">
        <v>21.110849999999999</v>
      </c>
      <c r="R6">
        <v>37.892138000000003</v>
      </c>
      <c r="S6">
        <v>25.532422</v>
      </c>
      <c r="T6">
        <v>0</v>
      </c>
      <c r="U6">
        <v>337.63331199999999</v>
      </c>
      <c r="V6">
        <v>17.052574</v>
      </c>
      <c r="W6">
        <v>32.593623999999998</v>
      </c>
      <c r="X6">
        <v>142.72136699999999</v>
      </c>
      <c r="Y6">
        <v>0</v>
      </c>
      <c r="Z6">
        <v>6.340802</v>
      </c>
      <c r="AA6">
        <v>40.778267</v>
      </c>
      <c r="AB6">
        <v>38.226041000000002</v>
      </c>
      <c r="AC6">
        <v>28.118266999999999</v>
      </c>
      <c r="AD6">
        <v>26.839417999999998</v>
      </c>
      <c r="AE6">
        <v>47.829867999999998</v>
      </c>
      <c r="AF6">
        <v>8.5855949999999996</v>
      </c>
      <c r="AG6">
        <v>36.268478999999999</v>
      </c>
      <c r="AH6">
        <v>147.96993399999999</v>
      </c>
      <c r="AI6">
        <v>13.547902000000001</v>
      </c>
      <c r="AJ6">
        <v>0</v>
      </c>
      <c r="AK6">
        <v>48.619197</v>
      </c>
      <c r="AL6">
        <v>76.785250000000005</v>
      </c>
      <c r="AM6">
        <v>5.1071229999999996</v>
      </c>
      <c r="AN6">
        <v>0.90690499999999996</v>
      </c>
      <c r="AO6">
        <v>27.875610000000002</v>
      </c>
      <c r="AP6">
        <v>12.517612</v>
      </c>
      <c r="AQ6">
        <v>45.165801999999999</v>
      </c>
      <c r="AR6">
        <v>50.735700000000001</v>
      </c>
      <c r="AS6">
        <v>31.625988</v>
      </c>
      <c r="AT6">
        <v>13.55274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68.65000000000002</v>
      </c>
      <c r="BA6">
        <f t="shared" si="1"/>
        <v>2630.9742169999995</v>
      </c>
      <c r="BD6">
        <v>21.77</v>
      </c>
      <c r="BE6">
        <v>3.69</v>
      </c>
      <c r="BF6">
        <v>0.81</v>
      </c>
      <c r="BG6">
        <v>3.93</v>
      </c>
      <c r="BH6">
        <v>5.41</v>
      </c>
      <c r="BI6">
        <v>4.45</v>
      </c>
      <c r="BJ6">
        <v>2.64</v>
      </c>
      <c r="BK6">
        <v>3.59</v>
      </c>
      <c r="BL6">
        <v>0.82</v>
      </c>
      <c r="BM6">
        <v>0</v>
      </c>
      <c r="BN6">
        <v>0.48</v>
      </c>
      <c r="BO6">
        <v>11.6</v>
      </c>
      <c r="BP6">
        <v>3.72</v>
      </c>
      <c r="BQ6">
        <v>4.2699999999999996</v>
      </c>
      <c r="BR6">
        <v>1.04</v>
      </c>
      <c r="BS6">
        <v>0.43</v>
      </c>
      <c r="BT6">
        <v>0</v>
      </c>
      <c r="BU6">
        <v>0</v>
      </c>
      <c r="BV6">
        <v>0</v>
      </c>
      <c r="BW6">
        <f t="shared" si="2"/>
        <v>68.65000000000002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631.92272200000002</v>
      </c>
      <c r="M7">
        <v>44.505000000000003</v>
      </c>
      <c r="N7">
        <v>114.285938</v>
      </c>
      <c r="O7">
        <v>119.64649199999999</v>
      </c>
      <c r="P7">
        <v>121.505906</v>
      </c>
      <c r="Q7">
        <v>21.110849999999999</v>
      </c>
      <c r="R7">
        <v>37.892138000000003</v>
      </c>
      <c r="S7">
        <v>25.532422</v>
      </c>
      <c r="T7">
        <v>0</v>
      </c>
      <c r="U7">
        <v>337.63331199999999</v>
      </c>
      <c r="V7">
        <v>17.052574</v>
      </c>
      <c r="W7">
        <v>33.668331999999999</v>
      </c>
      <c r="X7">
        <v>142.72136699999999</v>
      </c>
      <c r="Y7">
        <v>0</v>
      </c>
      <c r="Z7">
        <v>6.340802</v>
      </c>
      <c r="AA7">
        <v>40.778267</v>
      </c>
      <c r="AB7">
        <v>38.226041000000002</v>
      </c>
      <c r="AC7">
        <v>28.118266999999999</v>
      </c>
      <c r="AD7">
        <v>26.839417999999998</v>
      </c>
      <c r="AE7">
        <v>47.829867999999998</v>
      </c>
      <c r="AF7">
        <v>8.5855949999999996</v>
      </c>
      <c r="AG7">
        <v>36.268478999999999</v>
      </c>
      <c r="AH7">
        <v>147.96993399999999</v>
      </c>
      <c r="AI7">
        <v>13.547902000000001</v>
      </c>
      <c r="AJ7">
        <v>0</v>
      </c>
      <c r="AK7">
        <v>48.619197</v>
      </c>
      <c r="AL7">
        <v>76.785250000000005</v>
      </c>
      <c r="AM7">
        <v>5.1071229999999996</v>
      </c>
      <c r="AN7">
        <v>0.90690499999999996</v>
      </c>
      <c r="AO7">
        <v>27.875610000000002</v>
      </c>
      <c r="AP7">
        <v>12.517612</v>
      </c>
      <c r="AQ7">
        <v>45.165801999999999</v>
      </c>
      <c r="AR7">
        <v>19.22616</v>
      </c>
      <c r="AS7">
        <v>31.625988</v>
      </c>
      <c r="AT7">
        <v>13.222822000000001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68.65000000000002</v>
      </c>
      <c r="BA7">
        <f t="shared" si="1"/>
        <v>2600.2094669999997</v>
      </c>
      <c r="BD7">
        <v>21.77</v>
      </c>
      <c r="BE7">
        <v>3.69</v>
      </c>
      <c r="BF7">
        <v>0.81</v>
      </c>
      <c r="BG7">
        <v>3.93</v>
      </c>
      <c r="BH7">
        <v>5.41</v>
      </c>
      <c r="BI7">
        <v>4.45</v>
      </c>
      <c r="BJ7">
        <v>2.64</v>
      </c>
      <c r="BK7">
        <v>3.59</v>
      </c>
      <c r="BL7">
        <v>0.82</v>
      </c>
      <c r="BM7">
        <v>0</v>
      </c>
      <c r="BN7">
        <v>0.48</v>
      </c>
      <c r="BO7">
        <v>11.6</v>
      </c>
      <c r="BP7">
        <v>3.72</v>
      </c>
      <c r="BQ7">
        <v>4.2699999999999996</v>
      </c>
      <c r="BR7">
        <v>1.04</v>
      </c>
      <c r="BS7">
        <v>0.43</v>
      </c>
      <c r="BT7">
        <v>0</v>
      </c>
      <c r="BU7">
        <v>0</v>
      </c>
      <c r="BV7">
        <v>0</v>
      </c>
      <c r="BW7">
        <f t="shared" si="2"/>
        <v>68.65000000000002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631.92272200000002</v>
      </c>
      <c r="M8">
        <v>44.505000000000003</v>
      </c>
      <c r="N8">
        <v>114.285938</v>
      </c>
      <c r="O8">
        <v>119.64649199999999</v>
      </c>
      <c r="P8">
        <v>121.505906</v>
      </c>
      <c r="Q8">
        <v>21.110849999999999</v>
      </c>
      <c r="R8">
        <v>37.892138000000003</v>
      </c>
      <c r="S8">
        <v>25.532422</v>
      </c>
      <c r="T8">
        <v>0</v>
      </c>
      <c r="U8">
        <v>337.63331199999999</v>
      </c>
      <c r="V8">
        <v>17.052574</v>
      </c>
      <c r="W8">
        <v>33.668331999999999</v>
      </c>
      <c r="X8">
        <v>142.72136699999999</v>
      </c>
      <c r="Y8">
        <v>0</v>
      </c>
      <c r="Z8">
        <v>6.340802</v>
      </c>
      <c r="AA8">
        <v>40.778267</v>
      </c>
      <c r="AB8">
        <v>38.226041000000002</v>
      </c>
      <c r="AC8">
        <v>28.118266999999999</v>
      </c>
      <c r="AD8">
        <v>26.839417999999998</v>
      </c>
      <c r="AE8">
        <v>47.829867999999998</v>
      </c>
      <c r="AF8">
        <v>8.5855949999999996</v>
      </c>
      <c r="AG8">
        <v>36.268478999999999</v>
      </c>
      <c r="AH8">
        <v>147.96993399999999</v>
      </c>
      <c r="AI8">
        <v>13.547902000000001</v>
      </c>
      <c r="AJ8">
        <v>0</v>
      </c>
      <c r="AK8">
        <v>48.619197</v>
      </c>
      <c r="AL8">
        <v>76.785250000000005</v>
      </c>
      <c r="AM8">
        <v>5.1071229999999996</v>
      </c>
      <c r="AN8">
        <v>0.90690499999999996</v>
      </c>
      <c r="AO8">
        <v>27.875610000000002</v>
      </c>
      <c r="AP8">
        <v>12.517612</v>
      </c>
      <c r="AQ8">
        <v>45.165801999999999</v>
      </c>
      <c r="AR8">
        <v>4.2724799999999998</v>
      </c>
      <c r="AS8">
        <v>31.625988</v>
      </c>
      <c r="AT8">
        <v>8.4811049999999994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68.65000000000002</v>
      </c>
      <c r="BA8">
        <f t="shared" si="1"/>
        <v>2580.5140699999993</v>
      </c>
      <c r="BD8">
        <v>21.77</v>
      </c>
      <c r="BE8">
        <v>3.69</v>
      </c>
      <c r="BF8">
        <v>0.81</v>
      </c>
      <c r="BG8">
        <v>3.93</v>
      </c>
      <c r="BH8">
        <v>5.41</v>
      </c>
      <c r="BI8">
        <v>4.45</v>
      </c>
      <c r="BJ8">
        <v>2.64</v>
      </c>
      <c r="BK8">
        <v>3.59</v>
      </c>
      <c r="BL8">
        <v>0.82</v>
      </c>
      <c r="BM8">
        <v>0</v>
      </c>
      <c r="BN8">
        <v>0.48</v>
      </c>
      <c r="BO8">
        <v>11.6</v>
      </c>
      <c r="BP8">
        <v>3.72</v>
      </c>
      <c r="BQ8">
        <v>4.2699999999999996</v>
      </c>
      <c r="BR8">
        <v>1.04</v>
      </c>
      <c r="BS8">
        <v>0.43</v>
      </c>
      <c r="BT8">
        <v>0</v>
      </c>
      <c r="BU8">
        <v>0</v>
      </c>
      <c r="BV8">
        <v>0</v>
      </c>
      <c r="BW8">
        <f t="shared" si="2"/>
        <v>68.65000000000002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631.92272200000002</v>
      </c>
      <c r="M9">
        <v>44.505000000000003</v>
      </c>
      <c r="N9">
        <v>114.285938</v>
      </c>
      <c r="O9">
        <v>119.64649199999999</v>
      </c>
      <c r="P9">
        <v>121.505906</v>
      </c>
      <c r="Q9">
        <v>21.110849999999999</v>
      </c>
      <c r="R9">
        <v>37.892138000000003</v>
      </c>
      <c r="S9">
        <v>25.532422</v>
      </c>
      <c r="T9">
        <v>0</v>
      </c>
      <c r="U9">
        <v>337.63331199999999</v>
      </c>
      <c r="V9">
        <v>17.052574</v>
      </c>
      <c r="W9">
        <v>33.668331999999999</v>
      </c>
      <c r="X9">
        <v>142.72136699999999</v>
      </c>
      <c r="Y9">
        <v>0</v>
      </c>
      <c r="Z9">
        <v>6.340802</v>
      </c>
      <c r="AA9">
        <v>40.778267</v>
      </c>
      <c r="AB9">
        <v>38.226041000000002</v>
      </c>
      <c r="AC9">
        <v>28.118266999999999</v>
      </c>
      <c r="AD9">
        <v>26.839417999999998</v>
      </c>
      <c r="AE9">
        <v>47.829867999999998</v>
      </c>
      <c r="AF9">
        <v>8.5855949999999996</v>
      </c>
      <c r="AG9">
        <v>36.268478999999999</v>
      </c>
      <c r="AH9">
        <v>147.96993399999999</v>
      </c>
      <c r="AI9">
        <v>13.547902000000001</v>
      </c>
      <c r="AJ9">
        <v>0</v>
      </c>
      <c r="AK9">
        <v>48.619197</v>
      </c>
      <c r="AL9">
        <v>76.785250000000005</v>
      </c>
      <c r="AM9">
        <v>5.1071229999999996</v>
      </c>
      <c r="AN9">
        <v>0.90690499999999996</v>
      </c>
      <c r="AO9">
        <v>27.875610000000002</v>
      </c>
      <c r="AP9">
        <v>12.517612</v>
      </c>
      <c r="AQ9">
        <v>44.861040000000003</v>
      </c>
      <c r="AR9">
        <v>4.2724799999999998</v>
      </c>
      <c r="AS9">
        <v>30.860717999999999</v>
      </c>
      <c r="AT9">
        <v>12.570728000000001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68.65000000000002</v>
      </c>
      <c r="BA9">
        <f t="shared" si="1"/>
        <v>2583.5336609999999</v>
      </c>
      <c r="BD9">
        <v>21.77</v>
      </c>
      <c r="BE9">
        <v>3.69</v>
      </c>
      <c r="BF9">
        <v>0.81</v>
      </c>
      <c r="BG9">
        <v>3.93</v>
      </c>
      <c r="BH9">
        <v>5.41</v>
      </c>
      <c r="BI9">
        <v>4.45</v>
      </c>
      <c r="BJ9">
        <v>2.64</v>
      </c>
      <c r="BK9">
        <v>3.59</v>
      </c>
      <c r="BL9">
        <v>0.82</v>
      </c>
      <c r="BM9">
        <v>0</v>
      </c>
      <c r="BN9">
        <v>0.48</v>
      </c>
      <c r="BO9">
        <v>11.6</v>
      </c>
      <c r="BP9">
        <v>3.72</v>
      </c>
      <c r="BQ9">
        <v>4.2699999999999996</v>
      </c>
      <c r="BR9">
        <v>1.04</v>
      </c>
      <c r="BS9">
        <v>0.43</v>
      </c>
      <c r="BT9">
        <v>0</v>
      </c>
      <c r="BU9">
        <v>0</v>
      </c>
      <c r="BV9">
        <v>0</v>
      </c>
      <c r="BW9">
        <f t="shared" si="2"/>
        <v>68.65000000000002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631.92272200000002</v>
      </c>
      <c r="M10">
        <v>44.505000000000003</v>
      </c>
      <c r="N10">
        <v>114.285938</v>
      </c>
      <c r="O10">
        <v>119.64649199999999</v>
      </c>
      <c r="P10">
        <v>121.505906</v>
      </c>
      <c r="Q10">
        <v>21.110849999999999</v>
      </c>
      <c r="R10">
        <v>37.892138000000003</v>
      </c>
      <c r="S10">
        <v>25.532422</v>
      </c>
      <c r="T10">
        <v>0</v>
      </c>
      <c r="U10">
        <v>337.63331199999999</v>
      </c>
      <c r="V10">
        <v>17.052574</v>
      </c>
      <c r="W10">
        <v>33.668331999999999</v>
      </c>
      <c r="X10">
        <v>142.72136699999999</v>
      </c>
      <c r="Y10">
        <v>0</v>
      </c>
      <c r="Z10">
        <v>6.340802</v>
      </c>
      <c r="AA10">
        <v>40.778267</v>
      </c>
      <c r="AB10">
        <v>38.226041000000002</v>
      </c>
      <c r="AC10">
        <v>28.118266999999999</v>
      </c>
      <c r="AD10">
        <v>26.839417999999998</v>
      </c>
      <c r="AE10">
        <v>47.829867999999998</v>
      </c>
      <c r="AF10">
        <v>8.5855949999999996</v>
      </c>
      <c r="AG10">
        <v>36.268478999999999</v>
      </c>
      <c r="AH10">
        <v>147.96993399999999</v>
      </c>
      <c r="AI10">
        <v>13.547902000000001</v>
      </c>
      <c r="AJ10">
        <v>0</v>
      </c>
      <c r="AK10">
        <v>48.619197</v>
      </c>
      <c r="AL10">
        <v>76.785250000000005</v>
      </c>
      <c r="AM10">
        <v>5.1071229999999996</v>
      </c>
      <c r="AN10">
        <v>0.90690499999999996</v>
      </c>
      <c r="AO10">
        <v>27.875610000000002</v>
      </c>
      <c r="AP10">
        <v>12.517612</v>
      </c>
      <c r="AQ10">
        <v>44.861040000000003</v>
      </c>
      <c r="AR10">
        <v>4.2724799999999998</v>
      </c>
      <c r="AS10">
        <v>30.860717999999999</v>
      </c>
      <c r="AT10">
        <v>12.131482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68.65000000000002</v>
      </c>
      <c r="BA10">
        <f t="shared" si="1"/>
        <v>2583.0944149999996</v>
      </c>
      <c r="BD10">
        <v>21.77</v>
      </c>
      <c r="BE10">
        <v>3.69</v>
      </c>
      <c r="BF10">
        <v>0.81</v>
      </c>
      <c r="BG10">
        <v>3.93</v>
      </c>
      <c r="BH10">
        <v>5.41</v>
      </c>
      <c r="BI10">
        <v>4.45</v>
      </c>
      <c r="BJ10">
        <v>2.64</v>
      </c>
      <c r="BK10">
        <v>3.59</v>
      </c>
      <c r="BL10">
        <v>0.82</v>
      </c>
      <c r="BM10">
        <v>0</v>
      </c>
      <c r="BN10">
        <v>0.48</v>
      </c>
      <c r="BO10">
        <v>11.6</v>
      </c>
      <c r="BP10">
        <v>3.72</v>
      </c>
      <c r="BQ10">
        <v>4.2699999999999996</v>
      </c>
      <c r="BR10">
        <v>1.04</v>
      </c>
      <c r="BS10">
        <v>0.43</v>
      </c>
      <c r="BT10">
        <v>0</v>
      </c>
      <c r="BU10">
        <v>0</v>
      </c>
      <c r="BV10">
        <v>0</v>
      </c>
      <c r="BW10">
        <f t="shared" si="2"/>
        <v>68.65000000000002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208.525372</v>
      </c>
      <c r="L11">
        <v>631.92272200000002</v>
      </c>
      <c r="M11">
        <v>44.505000000000003</v>
      </c>
      <c r="N11">
        <v>114.285938</v>
      </c>
      <c r="O11">
        <v>119.64649199999999</v>
      </c>
      <c r="P11">
        <v>121.505906</v>
      </c>
      <c r="Q11">
        <v>21.110849999999999</v>
      </c>
      <c r="R11">
        <v>37.892138000000003</v>
      </c>
      <c r="S11">
        <v>25.532422</v>
      </c>
      <c r="T11">
        <v>0</v>
      </c>
      <c r="U11">
        <v>337.63331199999999</v>
      </c>
      <c r="V11">
        <v>17.052574</v>
      </c>
      <c r="W11">
        <v>33.668331999999999</v>
      </c>
      <c r="X11">
        <v>142.72136699999999</v>
      </c>
      <c r="Y11">
        <v>0</v>
      </c>
      <c r="Z11">
        <v>6.340802</v>
      </c>
      <c r="AA11">
        <v>40.778267</v>
      </c>
      <c r="AB11">
        <v>38.226041000000002</v>
      </c>
      <c r="AC11">
        <v>18.72662</v>
      </c>
      <c r="AD11">
        <v>26.839417999999998</v>
      </c>
      <c r="AE11">
        <v>47.829867999999998</v>
      </c>
      <c r="AF11">
        <v>8.5855949999999996</v>
      </c>
      <c r="AG11">
        <v>36.268478999999999</v>
      </c>
      <c r="AH11">
        <v>147.96993399999999</v>
      </c>
      <c r="AI11">
        <v>13.547902000000001</v>
      </c>
      <c r="AJ11">
        <v>0</v>
      </c>
      <c r="AK11">
        <v>48.619197</v>
      </c>
      <c r="AL11">
        <v>76.785250000000005</v>
      </c>
      <c r="AM11">
        <v>5.1071229999999996</v>
      </c>
      <c r="AN11">
        <v>0.90690499999999996</v>
      </c>
      <c r="AO11">
        <v>27.875610000000002</v>
      </c>
      <c r="AP11">
        <v>12.517612</v>
      </c>
      <c r="AQ11">
        <v>42.971511999999997</v>
      </c>
      <c r="AR11">
        <v>4.2724799999999998</v>
      </c>
      <c r="AS11">
        <v>28.632581999999999</v>
      </c>
      <c r="AT11">
        <v>13.55274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68.13</v>
      </c>
      <c r="BA11">
        <f t="shared" si="1"/>
        <v>2570.4863620000001</v>
      </c>
      <c r="BD11">
        <v>21.77</v>
      </c>
      <c r="BE11">
        <v>3.6</v>
      </c>
      <c r="BF11">
        <v>0.85</v>
      </c>
      <c r="BG11">
        <v>3.81</v>
      </c>
      <c r="BH11">
        <v>5.41</v>
      </c>
      <c r="BI11">
        <v>4.45</v>
      </c>
      <c r="BJ11">
        <v>2.71</v>
      </c>
      <c r="BK11">
        <v>3.59</v>
      </c>
      <c r="BL11">
        <v>0.78</v>
      </c>
      <c r="BM11">
        <v>0</v>
      </c>
      <c r="BN11">
        <v>0.46</v>
      </c>
      <c r="BO11">
        <v>11.32</v>
      </c>
      <c r="BP11">
        <v>3.72</v>
      </c>
      <c r="BQ11">
        <v>4.1399999999999997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68.13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208.525372</v>
      </c>
      <c r="L12">
        <v>631.92272200000002</v>
      </c>
      <c r="M12">
        <v>44.505000000000003</v>
      </c>
      <c r="N12">
        <v>114.285938</v>
      </c>
      <c r="O12">
        <v>119.64649199999999</v>
      </c>
      <c r="P12">
        <v>121.505906</v>
      </c>
      <c r="Q12">
        <v>21.110849999999999</v>
      </c>
      <c r="R12">
        <v>37.892138000000003</v>
      </c>
      <c r="S12">
        <v>25.532422</v>
      </c>
      <c r="T12">
        <v>0</v>
      </c>
      <c r="U12">
        <v>337.63331199999999</v>
      </c>
      <c r="V12">
        <v>17.052574</v>
      </c>
      <c r="W12">
        <v>33.668331999999999</v>
      </c>
      <c r="X12">
        <v>142.72136699999999</v>
      </c>
      <c r="Y12">
        <v>0</v>
      </c>
      <c r="Z12">
        <v>6.340802</v>
      </c>
      <c r="AA12">
        <v>40.778267</v>
      </c>
      <c r="AB12">
        <v>38.226041000000002</v>
      </c>
      <c r="AC12">
        <v>18.72662</v>
      </c>
      <c r="AD12">
        <v>26.839417999999998</v>
      </c>
      <c r="AE12">
        <v>47.829867999999998</v>
      </c>
      <c r="AF12">
        <v>8.5855949999999996</v>
      </c>
      <c r="AG12">
        <v>36.268478999999999</v>
      </c>
      <c r="AH12">
        <v>147.96993399999999</v>
      </c>
      <c r="AI12">
        <v>13.547902000000001</v>
      </c>
      <c r="AJ12">
        <v>0</v>
      </c>
      <c r="AK12">
        <v>48.619197</v>
      </c>
      <c r="AL12">
        <v>76.785250000000005</v>
      </c>
      <c r="AM12">
        <v>5.1071229999999996</v>
      </c>
      <c r="AN12">
        <v>0.90690499999999996</v>
      </c>
      <c r="AO12">
        <v>27.875610000000002</v>
      </c>
      <c r="AP12">
        <v>12.517612</v>
      </c>
      <c r="AQ12">
        <v>42.971511999999997</v>
      </c>
      <c r="AR12">
        <v>25.634879999999999</v>
      </c>
      <c r="AS12">
        <v>28.632581999999999</v>
      </c>
      <c r="AT12">
        <v>13.55274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68.13</v>
      </c>
      <c r="BA12">
        <f t="shared" si="1"/>
        <v>2591.8487620000001</v>
      </c>
      <c r="BD12">
        <v>21.77</v>
      </c>
      <c r="BE12">
        <v>3.6</v>
      </c>
      <c r="BF12">
        <v>0.85</v>
      </c>
      <c r="BG12">
        <v>3.81</v>
      </c>
      <c r="BH12">
        <v>5.41</v>
      </c>
      <c r="BI12">
        <v>4.45</v>
      </c>
      <c r="BJ12">
        <v>2.71</v>
      </c>
      <c r="BK12">
        <v>3.59</v>
      </c>
      <c r="BL12">
        <v>0.78</v>
      </c>
      <c r="BM12">
        <v>0</v>
      </c>
      <c r="BN12">
        <v>0.46</v>
      </c>
      <c r="BO12">
        <v>11.32</v>
      </c>
      <c r="BP12">
        <v>3.72</v>
      </c>
      <c r="BQ12">
        <v>4.1399999999999997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68.13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177.631258</v>
      </c>
      <c r="L13">
        <v>588.35648700000002</v>
      </c>
      <c r="M13">
        <v>44.505000000000003</v>
      </c>
      <c r="N13">
        <v>114.285938</v>
      </c>
      <c r="O13">
        <v>119.64649199999999</v>
      </c>
      <c r="P13">
        <v>121.505906</v>
      </c>
      <c r="Q13">
        <v>17.77075</v>
      </c>
      <c r="R13">
        <v>33.331246</v>
      </c>
      <c r="S13">
        <v>22.085121999999998</v>
      </c>
      <c r="T13">
        <v>0</v>
      </c>
      <c r="U13">
        <v>337.63331199999999</v>
      </c>
      <c r="V13">
        <v>11.958299999999999</v>
      </c>
      <c r="W13">
        <v>33.668331999999999</v>
      </c>
      <c r="X13">
        <v>142.72136699999999</v>
      </c>
      <c r="Y13">
        <v>0</v>
      </c>
      <c r="Z13">
        <v>6.340802</v>
      </c>
      <c r="AA13">
        <v>27.185511999999999</v>
      </c>
      <c r="AB13">
        <v>38.226041000000002</v>
      </c>
      <c r="AC13">
        <v>18.72662</v>
      </c>
      <c r="AD13">
        <v>26.839417999999998</v>
      </c>
      <c r="AE13">
        <v>47.829867999999998</v>
      </c>
      <c r="AF13">
        <v>8.5855949999999996</v>
      </c>
      <c r="AG13">
        <v>36.268478999999999</v>
      </c>
      <c r="AH13">
        <v>147.96993399999999</v>
      </c>
      <c r="AI13">
        <v>13.547902000000001</v>
      </c>
      <c r="AJ13">
        <v>0</v>
      </c>
      <c r="AK13">
        <v>48.619197</v>
      </c>
      <c r="AL13">
        <v>76.785250000000005</v>
      </c>
      <c r="AM13">
        <v>5.1071229999999996</v>
      </c>
      <c r="AN13">
        <v>0.90690499999999996</v>
      </c>
      <c r="AO13">
        <v>27.875610000000002</v>
      </c>
      <c r="AP13">
        <v>12.517612</v>
      </c>
      <c r="AQ13">
        <v>42.971511999999997</v>
      </c>
      <c r="AR13">
        <v>44.861040000000003</v>
      </c>
      <c r="AS13">
        <v>28.632581999999999</v>
      </c>
      <c r="AT13">
        <v>13.55274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68.13</v>
      </c>
      <c r="BA13">
        <f t="shared" si="1"/>
        <v>2506.5792519999995</v>
      </c>
      <c r="BD13">
        <v>21.77</v>
      </c>
      <c r="BE13">
        <v>3.6</v>
      </c>
      <c r="BF13">
        <v>0.85</v>
      </c>
      <c r="BG13">
        <v>3.81</v>
      </c>
      <c r="BH13">
        <v>5.41</v>
      </c>
      <c r="BI13">
        <v>4.45</v>
      </c>
      <c r="BJ13">
        <v>2.71</v>
      </c>
      <c r="BK13">
        <v>3.59</v>
      </c>
      <c r="BL13">
        <v>0.78</v>
      </c>
      <c r="BM13">
        <v>0</v>
      </c>
      <c r="BN13">
        <v>0.46</v>
      </c>
      <c r="BO13">
        <v>11.32</v>
      </c>
      <c r="BP13">
        <v>3.72</v>
      </c>
      <c r="BQ13">
        <v>4.1399999999999997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68.13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177.631258</v>
      </c>
      <c r="L14">
        <v>588.35648700000002</v>
      </c>
      <c r="M14">
        <v>44.505000000000003</v>
      </c>
      <c r="N14">
        <v>114.285938</v>
      </c>
      <c r="O14">
        <v>119.64649199999999</v>
      </c>
      <c r="P14">
        <v>121.505906</v>
      </c>
      <c r="Q14">
        <v>17.77075</v>
      </c>
      <c r="R14">
        <v>33.331246</v>
      </c>
      <c r="S14">
        <v>22.085121999999998</v>
      </c>
      <c r="T14">
        <v>0</v>
      </c>
      <c r="U14">
        <v>337.63331199999999</v>
      </c>
      <c r="V14">
        <v>11.958299999999999</v>
      </c>
      <c r="W14">
        <v>33.668331999999999</v>
      </c>
      <c r="X14">
        <v>142.72136699999999</v>
      </c>
      <c r="Y14">
        <v>0</v>
      </c>
      <c r="Z14">
        <v>6.340802</v>
      </c>
      <c r="AA14">
        <v>27.185511999999999</v>
      </c>
      <c r="AB14">
        <v>38.226041000000002</v>
      </c>
      <c r="AC14">
        <v>18.72662</v>
      </c>
      <c r="AD14">
        <v>26.839417999999998</v>
      </c>
      <c r="AE14">
        <v>47.829867999999998</v>
      </c>
      <c r="AF14">
        <v>8.5855949999999996</v>
      </c>
      <c r="AG14">
        <v>36.268478999999999</v>
      </c>
      <c r="AH14">
        <v>147.96993399999999</v>
      </c>
      <c r="AI14">
        <v>13.547902000000001</v>
      </c>
      <c r="AJ14">
        <v>0</v>
      </c>
      <c r="AK14">
        <v>48.619197</v>
      </c>
      <c r="AL14">
        <v>76.785250000000005</v>
      </c>
      <c r="AM14">
        <v>5.1071229999999996</v>
      </c>
      <c r="AN14">
        <v>0.90690499999999996</v>
      </c>
      <c r="AO14">
        <v>27.875610000000002</v>
      </c>
      <c r="AP14">
        <v>12.517612</v>
      </c>
      <c r="AQ14">
        <v>28.647675</v>
      </c>
      <c r="AR14">
        <v>44.861040000000003</v>
      </c>
      <c r="AS14">
        <v>30.860717999999999</v>
      </c>
      <c r="AT14">
        <v>13.55274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68.13</v>
      </c>
      <c r="BA14">
        <f t="shared" si="1"/>
        <v>2494.4835509999994</v>
      </c>
      <c r="BD14">
        <v>21.77</v>
      </c>
      <c r="BE14">
        <v>3.6</v>
      </c>
      <c r="BF14">
        <v>0.85</v>
      </c>
      <c r="BG14">
        <v>3.81</v>
      </c>
      <c r="BH14">
        <v>5.41</v>
      </c>
      <c r="BI14">
        <v>4.45</v>
      </c>
      <c r="BJ14">
        <v>2.71</v>
      </c>
      <c r="BK14">
        <v>3.59</v>
      </c>
      <c r="BL14">
        <v>0.78</v>
      </c>
      <c r="BM14">
        <v>0</v>
      </c>
      <c r="BN14">
        <v>0.46</v>
      </c>
      <c r="BO14">
        <v>11.32</v>
      </c>
      <c r="BP14">
        <v>3.72</v>
      </c>
      <c r="BQ14">
        <v>4.1399999999999997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68.13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177.631258</v>
      </c>
      <c r="L15">
        <v>588.35648700000002</v>
      </c>
      <c r="M15">
        <v>44.505000000000003</v>
      </c>
      <c r="N15">
        <v>114.285938</v>
      </c>
      <c r="O15">
        <v>119.64649199999999</v>
      </c>
      <c r="P15">
        <v>121.505906</v>
      </c>
      <c r="Q15">
        <v>17.77075</v>
      </c>
      <c r="R15">
        <v>33.331246</v>
      </c>
      <c r="S15">
        <v>22.085121999999998</v>
      </c>
      <c r="T15">
        <v>0</v>
      </c>
      <c r="U15">
        <v>337.63331199999999</v>
      </c>
      <c r="V15">
        <v>11.958299999999999</v>
      </c>
      <c r="W15">
        <v>33.668331999999999</v>
      </c>
      <c r="X15">
        <v>142.72136699999999</v>
      </c>
      <c r="Y15">
        <v>0</v>
      </c>
      <c r="Z15">
        <v>6.340802</v>
      </c>
      <c r="AA15">
        <v>27.185511999999999</v>
      </c>
      <c r="AB15">
        <v>38.226041000000002</v>
      </c>
      <c r="AC15">
        <v>18.72662</v>
      </c>
      <c r="AD15">
        <v>26.839417999999998</v>
      </c>
      <c r="AE15">
        <v>47.829867999999998</v>
      </c>
      <c r="AF15">
        <v>8.5855949999999996</v>
      </c>
      <c r="AG15">
        <v>36.268478999999999</v>
      </c>
      <c r="AH15">
        <v>147.96993399999999</v>
      </c>
      <c r="AI15">
        <v>13.547902000000001</v>
      </c>
      <c r="AJ15">
        <v>0</v>
      </c>
      <c r="AK15">
        <v>48.619197</v>
      </c>
      <c r="AL15">
        <v>76.785250000000005</v>
      </c>
      <c r="AM15">
        <v>4.0753810000000001</v>
      </c>
      <c r="AN15">
        <v>0.90690499999999996</v>
      </c>
      <c r="AO15">
        <v>27.875610000000002</v>
      </c>
      <c r="AP15">
        <v>11.154308</v>
      </c>
      <c r="AQ15">
        <v>28.647675</v>
      </c>
      <c r="AR15">
        <v>44.861040000000003</v>
      </c>
      <c r="AS15">
        <v>30.860717999999999</v>
      </c>
      <c r="AT15">
        <v>11.798662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68.13</v>
      </c>
      <c r="BA15">
        <f t="shared" si="1"/>
        <v>2490.3344269999998</v>
      </c>
      <c r="BD15">
        <v>21.77</v>
      </c>
      <c r="BE15">
        <v>3.6</v>
      </c>
      <c r="BF15">
        <v>0.85</v>
      </c>
      <c r="BG15">
        <v>3.81</v>
      </c>
      <c r="BH15">
        <v>5.41</v>
      </c>
      <c r="BI15">
        <v>4.45</v>
      </c>
      <c r="BJ15">
        <v>2.71</v>
      </c>
      <c r="BK15">
        <v>3.59</v>
      </c>
      <c r="BL15">
        <v>0.78</v>
      </c>
      <c r="BM15">
        <v>0</v>
      </c>
      <c r="BN15">
        <v>0.46</v>
      </c>
      <c r="BO15">
        <v>11.32</v>
      </c>
      <c r="BP15">
        <v>3.72</v>
      </c>
      <c r="BQ15">
        <v>4.1399999999999997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68.13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177.631258</v>
      </c>
      <c r="L16">
        <v>588.35648700000002</v>
      </c>
      <c r="M16">
        <v>44.505000000000003</v>
      </c>
      <c r="N16">
        <v>114.285938</v>
      </c>
      <c r="O16">
        <v>119.64649199999999</v>
      </c>
      <c r="P16">
        <v>121.505906</v>
      </c>
      <c r="Q16">
        <v>17.77075</v>
      </c>
      <c r="R16">
        <v>33.331246</v>
      </c>
      <c r="S16">
        <v>22.085121999999998</v>
      </c>
      <c r="T16">
        <v>0</v>
      </c>
      <c r="U16">
        <v>337.63331199999999</v>
      </c>
      <c r="V16">
        <v>11.958299999999999</v>
      </c>
      <c r="W16">
        <v>33.668331999999999</v>
      </c>
      <c r="X16">
        <v>142.72136699999999</v>
      </c>
      <c r="Y16">
        <v>0</v>
      </c>
      <c r="Z16">
        <v>12.681603000000001</v>
      </c>
      <c r="AA16">
        <v>27.185511999999999</v>
      </c>
      <c r="AB16">
        <v>38.226041000000002</v>
      </c>
      <c r="AC16">
        <v>18.72662</v>
      </c>
      <c r="AD16">
        <v>26.839417999999998</v>
      </c>
      <c r="AE16">
        <v>47.829867999999998</v>
      </c>
      <c r="AF16">
        <v>8.5855949999999996</v>
      </c>
      <c r="AG16">
        <v>36.268478999999999</v>
      </c>
      <c r="AH16">
        <v>147.96993399999999</v>
      </c>
      <c r="AI16">
        <v>13.547902000000001</v>
      </c>
      <c r="AJ16">
        <v>0</v>
      </c>
      <c r="AK16">
        <v>48.619197</v>
      </c>
      <c r="AL16">
        <v>76.785250000000005</v>
      </c>
      <c r="AM16">
        <v>0</v>
      </c>
      <c r="AN16">
        <v>0.90690499999999996</v>
      </c>
      <c r="AO16">
        <v>27.875610000000002</v>
      </c>
      <c r="AP16">
        <v>11.154308</v>
      </c>
      <c r="AQ16">
        <v>16.213365</v>
      </c>
      <c r="AR16">
        <v>44.861040000000003</v>
      </c>
      <c r="AS16">
        <v>30.860717999999999</v>
      </c>
      <c r="AT16">
        <v>13.55274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68.13</v>
      </c>
      <c r="BA16">
        <f t="shared" si="1"/>
        <v>2481.9196149999998</v>
      </c>
      <c r="BD16">
        <v>21.77</v>
      </c>
      <c r="BE16">
        <v>3.6</v>
      </c>
      <c r="BF16">
        <v>0.85</v>
      </c>
      <c r="BG16">
        <v>3.81</v>
      </c>
      <c r="BH16">
        <v>5.41</v>
      </c>
      <c r="BI16">
        <v>4.45</v>
      </c>
      <c r="BJ16">
        <v>2.71</v>
      </c>
      <c r="BK16">
        <v>3.59</v>
      </c>
      <c r="BL16">
        <v>0.78</v>
      </c>
      <c r="BM16">
        <v>0</v>
      </c>
      <c r="BN16">
        <v>0.46</v>
      </c>
      <c r="BO16">
        <v>11.32</v>
      </c>
      <c r="BP16">
        <v>3.72</v>
      </c>
      <c r="BQ16">
        <v>4.1399999999999997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68.13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143.976384</v>
      </c>
      <c r="L17">
        <v>528.39819</v>
      </c>
      <c r="M17">
        <v>44.505000000000003</v>
      </c>
      <c r="N17">
        <v>114.285938</v>
      </c>
      <c r="O17">
        <v>119.64649199999999</v>
      </c>
      <c r="P17">
        <v>121.505906</v>
      </c>
      <c r="Q17">
        <v>17.77075</v>
      </c>
      <c r="R17">
        <v>33.331246</v>
      </c>
      <c r="S17">
        <v>22.085121999999998</v>
      </c>
      <c r="T17">
        <v>0</v>
      </c>
      <c r="U17">
        <v>337.63331199999999</v>
      </c>
      <c r="V17">
        <v>11.764799999999999</v>
      </c>
      <c r="W17">
        <v>33.668331999999999</v>
      </c>
      <c r="X17">
        <v>142.72136699999999</v>
      </c>
      <c r="Y17">
        <v>0</v>
      </c>
      <c r="Z17">
        <v>12.681603000000001</v>
      </c>
      <c r="AA17">
        <v>27.185511999999999</v>
      </c>
      <c r="AB17">
        <v>25.484027000000001</v>
      </c>
      <c r="AC17">
        <v>18.72662</v>
      </c>
      <c r="AD17">
        <v>26.839417999999998</v>
      </c>
      <c r="AE17">
        <v>47.829867999999998</v>
      </c>
      <c r="AF17">
        <v>8.5855949999999996</v>
      </c>
      <c r="AG17">
        <v>36.268478999999999</v>
      </c>
      <c r="AH17">
        <v>147.96993399999999</v>
      </c>
      <c r="AI17">
        <v>13.547902000000001</v>
      </c>
      <c r="AJ17">
        <v>0</v>
      </c>
      <c r="AK17">
        <v>48.619197</v>
      </c>
      <c r="AL17">
        <v>76.785250000000005</v>
      </c>
      <c r="AM17">
        <v>0</v>
      </c>
      <c r="AN17">
        <v>0.90690499999999996</v>
      </c>
      <c r="AO17">
        <v>27.875610000000002</v>
      </c>
      <c r="AP17">
        <v>11.154308</v>
      </c>
      <c r="AQ17">
        <v>14.323838</v>
      </c>
      <c r="AR17">
        <v>44.861040000000003</v>
      </c>
      <c r="AS17">
        <v>30.860717999999999</v>
      </c>
      <c r="AT17">
        <v>13.55274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68.13</v>
      </c>
      <c r="BA17">
        <f t="shared" si="1"/>
        <v>2373.4814029999998</v>
      </c>
      <c r="BD17">
        <v>21.77</v>
      </c>
      <c r="BE17">
        <v>3.6</v>
      </c>
      <c r="BF17">
        <v>0.85</v>
      </c>
      <c r="BG17">
        <v>3.81</v>
      </c>
      <c r="BH17">
        <v>5.41</v>
      </c>
      <c r="BI17">
        <v>4.45</v>
      </c>
      <c r="BJ17">
        <v>2.71</v>
      </c>
      <c r="BK17">
        <v>3.59</v>
      </c>
      <c r="BL17">
        <v>0.78</v>
      </c>
      <c r="BM17">
        <v>0</v>
      </c>
      <c r="BN17">
        <v>0.46</v>
      </c>
      <c r="BO17">
        <v>11.32</v>
      </c>
      <c r="BP17">
        <v>3.72</v>
      </c>
      <c r="BQ17">
        <v>4.1399999999999997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68.13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174.936384</v>
      </c>
      <c r="L18">
        <v>528.39819</v>
      </c>
      <c r="M18">
        <v>44.505000000000003</v>
      </c>
      <c r="N18">
        <v>114.285938</v>
      </c>
      <c r="O18">
        <v>119.64649199999999</v>
      </c>
      <c r="P18">
        <v>121.505906</v>
      </c>
      <c r="Q18">
        <v>17.77075</v>
      </c>
      <c r="R18">
        <v>33.331246</v>
      </c>
      <c r="S18">
        <v>22.085121999999998</v>
      </c>
      <c r="T18">
        <v>0</v>
      </c>
      <c r="U18">
        <v>337.63331199999999</v>
      </c>
      <c r="V18">
        <v>11.764799999999999</v>
      </c>
      <c r="W18">
        <v>33.668331999999999</v>
      </c>
      <c r="X18">
        <v>142.72136699999999</v>
      </c>
      <c r="Y18">
        <v>0</v>
      </c>
      <c r="Z18">
        <v>12.681603000000001</v>
      </c>
      <c r="AA18">
        <v>27.185511999999999</v>
      </c>
      <c r="AB18">
        <v>25.484027000000001</v>
      </c>
      <c r="AC18">
        <v>18.72662</v>
      </c>
      <c r="AD18">
        <v>26.839417999999998</v>
      </c>
      <c r="AE18">
        <v>47.829867999999998</v>
      </c>
      <c r="AF18">
        <v>8.5855949999999996</v>
      </c>
      <c r="AG18">
        <v>36.268478999999999</v>
      </c>
      <c r="AH18">
        <v>147.96993399999999</v>
      </c>
      <c r="AI18">
        <v>13.547902000000001</v>
      </c>
      <c r="AJ18">
        <v>0</v>
      </c>
      <c r="AK18">
        <v>48.619197</v>
      </c>
      <c r="AL18">
        <v>76.785250000000005</v>
      </c>
      <c r="AM18">
        <v>0</v>
      </c>
      <c r="AN18">
        <v>0.90690499999999996</v>
      </c>
      <c r="AO18">
        <v>27.875610000000002</v>
      </c>
      <c r="AP18">
        <v>11.154308</v>
      </c>
      <c r="AQ18">
        <v>0</v>
      </c>
      <c r="AR18">
        <v>44.861040000000003</v>
      </c>
      <c r="AS18">
        <v>30.860717999999999</v>
      </c>
      <c r="AT18">
        <v>13.55274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68.13</v>
      </c>
      <c r="BA18">
        <f t="shared" si="1"/>
        <v>2390.1175649999996</v>
      </c>
      <c r="BD18">
        <v>21.77</v>
      </c>
      <c r="BE18">
        <v>3.6</v>
      </c>
      <c r="BF18">
        <v>0.85</v>
      </c>
      <c r="BG18">
        <v>3.81</v>
      </c>
      <c r="BH18">
        <v>5.41</v>
      </c>
      <c r="BI18">
        <v>4.45</v>
      </c>
      <c r="BJ18">
        <v>2.71</v>
      </c>
      <c r="BK18">
        <v>3.59</v>
      </c>
      <c r="BL18">
        <v>0.78</v>
      </c>
      <c r="BM18">
        <v>0</v>
      </c>
      <c r="BN18">
        <v>0.46</v>
      </c>
      <c r="BO18">
        <v>11.32</v>
      </c>
      <c r="BP18">
        <v>3.72</v>
      </c>
      <c r="BQ18">
        <v>4.1399999999999997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68.13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174.936384</v>
      </c>
      <c r="L19">
        <v>452.30624999999998</v>
      </c>
      <c r="M19">
        <v>44.505000000000003</v>
      </c>
      <c r="N19">
        <v>114.285938</v>
      </c>
      <c r="O19">
        <v>119.64649199999999</v>
      </c>
      <c r="P19">
        <v>121.505906</v>
      </c>
      <c r="Q19">
        <v>17.77075</v>
      </c>
      <c r="R19">
        <v>33.331246</v>
      </c>
      <c r="S19">
        <v>22.085121999999998</v>
      </c>
      <c r="T19">
        <v>0</v>
      </c>
      <c r="U19">
        <v>337.63331199999999</v>
      </c>
      <c r="V19">
        <v>11.764799999999999</v>
      </c>
      <c r="W19">
        <v>33.668331999999999</v>
      </c>
      <c r="X19">
        <v>142.72136699999999</v>
      </c>
      <c r="Y19">
        <v>0</v>
      </c>
      <c r="Z19">
        <v>12.681603000000001</v>
      </c>
      <c r="AA19">
        <v>27.185511999999999</v>
      </c>
      <c r="AB19">
        <v>25.484027000000001</v>
      </c>
      <c r="AC19">
        <v>18.72662</v>
      </c>
      <c r="AD19">
        <v>26.839417999999998</v>
      </c>
      <c r="AE19">
        <v>47.829867999999998</v>
      </c>
      <c r="AF19">
        <v>8.5855949999999996</v>
      </c>
      <c r="AG19">
        <v>36.268478999999999</v>
      </c>
      <c r="AH19">
        <v>147.96993399999999</v>
      </c>
      <c r="AI19">
        <v>3.0790690000000001</v>
      </c>
      <c r="AJ19">
        <v>0</v>
      </c>
      <c r="AK19">
        <v>48.619197</v>
      </c>
      <c r="AL19">
        <v>76.785250000000005</v>
      </c>
      <c r="AM19">
        <v>0</v>
      </c>
      <c r="AN19">
        <v>0.90690499999999996</v>
      </c>
      <c r="AO19">
        <v>27.875610000000002</v>
      </c>
      <c r="AP19">
        <v>11.154308</v>
      </c>
      <c r="AQ19">
        <v>0</v>
      </c>
      <c r="AR19">
        <v>44.861040000000003</v>
      </c>
      <c r="AS19">
        <v>30.860717999999999</v>
      </c>
      <c r="AT19">
        <v>13.55274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68.13</v>
      </c>
      <c r="BA19">
        <f t="shared" si="1"/>
        <v>2303.5567919999994</v>
      </c>
      <c r="BD19">
        <v>21.77</v>
      </c>
      <c r="BE19">
        <v>3.6</v>
      </c>
      <c r="BF19">
        <v>0.85</v>
      </c>
      <c r="BG19">
        <v>3.81</v>
      </c>
      <c r="BH19">
        <v>5.41</v>
      </c>
      <c r="BI19">
        <v>4.45</v>
      </c>
      <c r="BJ19">
        <v>2.71</v>
      </c>
      <c r="BK19">
        <v>3.59</v>
      </c>
      <c r="BL19">
        <v>0.78</v>
      </c>
      <c r="BM19">
        <v>0</v>
      </c>
      <c r="BN19">
        <v>0.46</v>
      </c>
      <c r="BO19">
        <v>11.32</v>
      </c>
      <c r="BP19">
        <v>3.72</v>
      </c>
      <c r="BQ19">
        <v>4.1399999999999997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68.13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159.45638400000001</v>
      </c>
      <c r="L20">
        <v>394.78837499999997</v>
      </c>
      <c r="M20">
        <v>44.505000000000003</v>
      </c>
      <c r="N20">
        <v>114.285938</v>
      </c>
      <c r="O20">
        <v>119.64649199999999</v>
      </c>
      <c r="P20">
        <v>121.505906</v>
      </c>
      <c r="Q20">
        <v>17.77075</v>
      </c>
      <c r="R20">
        <v>33.331246</v>
      </c>
      <c r="S20">
        <v>22.085121999999998</v>
      </c>
      <c r="T20">
        <v>0</v>
      </c>
      <c r="U20">
        <v>337.63331199999999</v>
      </c>
      <c r="V20">
        <v>11.764799999999999</v>
      </c>
      <c r="W20">
        <v>33.668331999999999</v>
      </c>
      <c r="X20">
        <v>142.72136699999999</v>
      </c>
      <c r="Y20">
        <v>0</v>
      </c>
      <c r="Z20">
        <v>12.681603000000001</v>
      </c>
      <c r="AA20">
        <v>27.185511999999999</v>
      </c>
      <c r="AB20">
        <v>25.484027000000001</v>
      </c>
      <c r="AC20">
        <v>18.72662</v>
      </c>
      <c r="AD20">
        <v>26.839417999999998</v>
      </c>
      <c r="AE20">
        <v>47.829867999999998</v>
      </c>
      <c r="AF20">
        <v>8.5855949999999996</v>
      </c>
      <c r="AG20">
        <v>36.268478999999999</v>
      </c>
      <c r="AH20">
        <v>147.96993399999999</v>
      </c>
      <c r="AI20">
        <v>3.0790690000000001</v>
      </c>
      <c r="AJ20">
        <v>0</v>
      </c>
      <c r="AK20">
        <v>48.619197</v>
      </c>
      <c r="AL20">
        <v>76.785250000000005</v>
      </c>
      <c r="AM20">
        <v>0</v>
      </c>
      <c r="AN20">
        <v>0.90690499999999996</v>
      </c>
      <c r="AO20">
        <v>27.875610000000002</v>
      </c>
      <c r="AP20">
        <v>11.154308</v>
      </c>
      <c r="AQ20">
        <v>0</v>
      </c>
      <c r="AR20">
        <v>44.861040000000003</v>
      </c>
      <c r="AS20">
        <v>30.860717999999999</v>
      </c>
      <c r="AT20">
        <v>13.55274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68.13</v>
      </c>
      <c r="BA20">
        <f t="shared" si="1"/>
        <v>2230.5589169999994</v>
      </c>
      <c r="BD20">
        <v>21.77</v>
      </c>
      <c r="BE20">
        <v>3.6</v>
      </c>
      <c r="BF20">
        <v>0.85</v>
      </c>
      <c r="BG20">
        <v>3.81</v>
      </c>
      <c r="BH20">
        <v>5.41</v>
      </c>
      <c r="BI20">
        <v>4.45</v>
      </c>
      <c r="BJ20">
        <v>2.71</v>
      </c>
      <c r="BK20">
        <v>3.59</v>
      </c>
      <c r="BL20">
        <v>0.78</v>
      </c>
      <c r="BM20">
        <v>0</v>
      </c>
      <c r="BN20">
        <v>0.46</v>
      </c>
      <c r="BO20">
        <v>11.32</v>
      </c>
      <c r="BP20">
        <v>3.72</v>
      </c>
      <c r="BQ20">
        <v>4.1399999999999997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68.13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177.631258</v>
      </c>
      <c r="L21">
        <v>362.8125</v>
      </c>
      <c r="M21">
        <v>44.505000000000003</v>
      </c>
      <c r="N21">
        <v>114.285938</v>
      </c>
      <c r="O21">
        <v>119.64649199999999</v>
      </c>
      <c r="P21">
        <v>121.505906</v>
      </c>
      <c r="Q21">
        <v>17.77075</v>
      </c>
      <c r="R21">
        <v>33.331246</v>
      </c>
      <c r="S21">
        <v>22.085121999999998</v>
      </c>
      <c r="T21">
        <v>0</v>
      </c>
      <c r="U21">
        <v>331.97343799999999</v>
      </c>
      <c r="V21">
        <v>11.764799999999999</v>
      </c>
      <c r="W21">
        <v>33.668331999999999</v>
      </c>
      <c r="X21">
        <v>142.72136699999999</v>
      </c>
      <c r="Y21">
        <v>0</v>
      </c>
      <c r="Z21">
        <v>12.681603000000001</v>
      </c>
      <c r="AA21">
        <v>27.185511999999999</v>
      </c>
      <c r="AB21">
        <v>25.484027000000001</v>
      </c>
      <c r="AC21">
        <v>18.72662</v>
      </c>
      <c r="AD21">
        <v>26.839417999999998</v>
      </c>
      <c r="AE21">
        <v>47.829867999999998</v>
      </c>
      <c r="AF21">
        <v>8.5855949999999996</v>
      </c>
      <c r="AG21">
        <v>36.268478999999999</v>
      </c>
      <c r="AH21">
        <v>147.96993399999999</v>
      </c>
      <c r="AI21">
        <v>3.0790690000000001</v>
      </c>
      <c r="AJ21">
        <v>0</v>
      </c>
      <c r="AK21">
        <v>48.619197</v>
      </c>
      <c r="AL21">
        <v>76.785250000000005</v>
      </c>
      <c r="AM21">
        <v>0</v>
      </c>
      <c r="AN21">
        <v>0.90690499999999996</v>
      </c>
      <c r="AO21">
        <v>27.875610000000002</v>
      </c>
      <c r="AP21">
        <v>11.154308</v>
      </c>
      <c r="AQ21">
        <v>0</v>
      </c>
      <c r="AR21">
        <v>44.861040000000003</v>
      </c>
      <c r="AS21">
        <v>30.860717999999999</v>
      </c>
      <c r="AT21">
        <v>13.55274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68.13</v>
      </c>
      <c r="BA21">
        <f t="shared" si="1"/>
        <v>2211.0980419999996</v>
      </c>
      <c r="BD21">
        <v>21.77</v>
      </c>
      <c r="BE21">
        <v>3.6</v>
      </c>
      <c r="BF21">
        <v>0.85</v>
      </c>
      <c r="BG21">
        <v>3.81</v>
      </c>
      <c r="BH21">
        <v>5.41</v>
      </c>
      <c r="BI21">
        <v>4.45</v>
      </c>
      <c r="BJ21">
        <v>2.71</v>
      </c>
      <c r="BK21">
        <v>3.59</v>
      </c>
      <c r="BL21">
        <v>0.78</v>
      </c>
      <c r="BM21">
        <v>0</v>
      </c>
      <c r="BN21">
        <v>0.46</v>
      </c>
      <c r="BO21">
        <v>11.32</v>
      </c>
      <c r="BP21">
        <v>3.72</v>
      </c>
      <c r="BQ21">
        <v>4.1399999999999997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68.13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154.61888400000001</v>
      </c>
      <c r="L22">
        <v>328.96935000000002</v>
      </c>
      <c r="M22">
        <v>44.505000000000003</v>
      </c>
      <c r="N22">
        <v>114.285938</v>
      </c>
      <c r="O22">
        <v>119.64649199999999</v>
      </c>
      <c r="P22">
        <v>121.505906</v>
      </c>
      <c r="Q22">
        <v>21.110849999999999</v>
      </c>
      <c r="R22">
        <v>41.014449999999997</v>
      </c>
      <c r="S22">
        <v>25.532422</v>
      </c>
      <c r="T22">
        <v>0</v>
      </c>
      <c r="U22">
        <v>331.97343799999999</v>
      </c>
      <c r="V22">
        <v>16.859074</v>
      </c>
      <c r="W22">
        <v>33.668331999999999</v>
      </c>
      <c r="X22">
        <v>142.72136699999999</v>
      </c>
      <c r="Y22">
        <v>0</v>
      </c>
      <c r="Z22">
        <v>12.681603000000001</v>
      </c>
      <c r="AA22">
        <v>27.185511999999999</v>
      </c>
      <c r="AB22">
        <v>25.484027000000001</v>
      </c>
      <c r="AC22">
        <v>18.72662</v>
      </c>
      <c r="AD22">
        <v>26.839417999999998</v>
      </c>
      <c r="AE22">
        <v>47.829867999999998</v>
      </c>
      <c r="AF22">
        <v>8.5855949999999996</v>
      </c>
      <c r="AG22">
        <v>36.268478999999999</v>
      </c>
      <c r="AH22">
        <v>147.96993399999999</v>
      </c>
      <c r="AI22">
        <v>14.779529999999999</v>
      </c>
      <c r="AJ22">
        <v>0</v>
      </c>
      <c r="AK22">
        <v>48.619197</v>
      </c>
      <c r="AL22">
        <v>76.785250000000005</v>
      </c>
      <c r="AM22">
        <v>0</v>
      </c>
      <c r="AN22">
        <v>0.90690499999999996</v>
      </c>
      <c r="AO22">
        <v>27.875610000000002</v>
      </c>
      <c r="AP22">
        <v>11.154308</v>
      </c>
      <c r="AQ22">
        <v>0</v>
      </c>
      <c r="AR22">
        <v>44.861040000000003</v>
      </c>
      <c r="AS22">
        <v>30.860717999999999</v>
      </c>
      <c r="AT22">
        <v>13.55274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68.13</v>
      </c>
      <c r="BA22">
        <f t="shared" si="1"/>
        <v>2185.5078569999996</v>
      </c>
      <c r="BD22">
        <v>21.77</v>
      </c>
      <c r="BE22">
        <v>3.6</v>
      </c>
      <c r="BF22">
        <v>0.85</v>
      </c>
      <c r="BG22">
        <v>3.81</v>
      </c>
      <c r="BH22">
        <v>5.41</v>
      </c>
      <c r="BI22">
        <v>4.45</v>
      </c>
      <c r="BJ22">
        <v>2.71</v>
      </c>
      <c r="BK22">
        <v>3.59</v>
      </c>
      <c r="BL22">
        <v>0.78</v>
      </c>
      <c r="BM22">
        <v>0</v>
      </c>
      <c r="BN22">
        <v>0.46</v>
      </c>
      <c r="BO22">
        <v>11.32</v>
      </c>
      <c r="BP22">
        <v>3.72</v>
      </c>
      <c r="BQ22">
        <v>4.1399999999999997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68.13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173.968884</v>
      </c>
      <c r="L23">
        <v>400.361175</v>
      </c>
      <c r="M23">
        <v>44.505000000000003</v>
      </c>
      <c r="N23">
        <v>114.285938</v>
      </c>
      <c r="O23">
        <v>119.64649199999999</v>
      </c>
      <c r="P23">
        <v>121.505906</v>
      </c>
      <c r="Q23">
        <v>21.110849999999999</v>
      </c>
      <c r="R23">
        <v>41.014449999999997</v>
      </c>
      <c r="S23">
        <v>25.532422</v>
      </c>
      <c r="T23">
        <v>0</v>
      </c>
      <c r="U23">
        <v>331.97343799999999</v>
      </c>
      <c r="V23">
        <v>16.859074</v>
      </c>
      <c r="W23">
        <v>33.668331999999999</v>
      </c>
      <c r="X23">
        <v>142.72136699999999</v>
      </c>
      <c r="Y23">
        <v>0</v>
      </c>
      <c r="Z23">
        <v>12.681603000000001</v>
      </c>
      <c r="AA23">
        <v>27.185511999999999</v>
      </c>
      <c r="AB23">
        <v>25.484027000000001</v>
      </c>
      <c r="AC23">
        <v>18.72662</v>
      </c>
      <c r="AD23">
        <v>26.839417999999998</v>
      </c>
      <c r="AE23">
        <v>47.829867999999998</v>
      </c>
      <c r="AF23">
        <v>8.5855949999999996</v>
      </c>
      <c r="AG23">
        <v>36.268478999999999</v>
      </c>
      <c r="AH23">
        <v>147.96993399999999</v>
      </c>
      <c r="AI23">
        <v>14.779529999999999</v>
      </c>
      <c r="AJ23">
        <v>0</v>
      </c>
      <c r="AK23">
        <v>48.619197</v>
      </c>
      <c r="AL23">
        <v>76.785250000000005</v>
      </c>
      <c r="AM23">
        <v>0</v>
      </c>
      <c r="AN23">
        <v>0.90690499999999996</v>
      </c>
      <c r="AO23">
        <v>27.875610000000002</v>
      </c>
      <c r="AP23">
        <v>11.154308</v>
      </c>
      <c r="AQ23">
        <v>0</v>
      </c>
      <c r="AR23">
        <v>44.861040000000003</v>
      </c>
      <c r="AS23">
        <v>31.625988</v>
      </c>
      <c r="AT23">
        <v>13.55274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68.13</v>
      </c>
      <c r="BA23">
        <f t="shared" si="1"/>
        <v>2277.0149519999995</v>
      </c>
      <c r="BD23">
        <v>21.77</v>
      </c>
      <c r="BE23">
        <v>3.6</v>
      </c>
      <c r="BF23">
        <v>0.85</v>
      </c>
      <c r="BG23">
        <v>3.81</v>
      </c>
      <c r="BH23">
        <v>5.41</v>
      </c>
      <c r="BI23">
        <v>4.45</v>
      </c>
      <c r="BJ23">
        <v>2.71</v>
      </c>
      <c r="BK23">
        <v>3.59</v>
      </c>
      <c r="BL23">
        <v>0.78</v>
      </c>
      <c r="BM23">
        <v>0</v>
      </c>
      <c r="BN23">
        <v>0.46</v>
      </c>
      <c r="BO23">
        <v>11.32</v>
      </c>
      <c r="BP23">
        <v>3.72</v>
      </c>
      <c r="BQ23">
        <v>4.1399999999999997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68.13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145.911384</v>
      </c>
      <c r="L24">
        <v>510.98512499999998</v>
      </c>
      <c r="M24">
        <v>44.505000000000003</v>
      </c>
      <c r="N24">
        <v>114.285938</v>
      </c>
      <c r="O24">
        <v>119.64649199999999</v>
      </c>
      <c r="P24">
        <v>121.505906</v>
      </c>
      <c r="Q24">
        <v>21.110849999999999</v>
      </c>
      <c r="R24">
        <v>41.014449999999997</v>
      </c>
      <c r="S24">
        <v>25.532422</v>
      </c>
      <c r="T24">
        <v>0</v>
      </c>
      <c r="U24">
        <v>331.97343799999999</v>
      </c>
      <c r="V24">
        <v>16.859074</v>
      </c>
      <c r="W24">
        <v>33.668331999999999</v>
      </c>
      <c r="X24">
        <v>142.72136699999999</v>
      </c>
      <c r="Y24">
        <v>0</v>
      </c>
      <c r="Z24">
        <v>12.681603000000001</v>
      </c>
      <c r="AA24">
        <v>27.185511999999999</v>
      </c>
      <c r="AB24">
        <v>25.484027000000001</v>
      </c>
      <c r="AC24">
        <v>18.72662</v>
      </c>
      <c r="AD24">
        <v>26.839417999999998</v>
      </c>
      <c r="AE24">
        <v>47.829867999999998</v>
      </c>
      <c r="AF24">
        <v>8.5855949999999996</v>
      </c>
      <c r="AG24">
        <v>36.268478999999999</v>
      </c>
      <c r="AH24">
        <v>147.96993399999999</v>
      </c>
      <c r="AI24">
        <v>14.779529999999999</v>
      </c>
      <c r="AJ24">
        <v>0</v>
      </c>
      <c r="AK24">
        <v>48.619197</v>
      </c>
      <c r="AL24">
        <v>76.785250000000005</v>
      </c>
      <c r="AM24">
        <v>0</v>
      </c>
      <c r="AN24">
        <v>0.90690499999999996</v>
      </c>
      <c r="AO24">
        <v>27.875610000000002</v>
      </c>
      <c r="AP24">
        <v>11.154308</v>
      </c>
      <c r="AQ24">
        <v>0</v>
      </c>
      <c r="AR24">
        <v>44.861040000000003</v>
      </c>
      <c r="AS24">
        <v>31.625988</v>
      </c>
      <c r="AT24">
        <v>13.55274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68.13</v>
      </c>
      <c r="BA24">
        <f t="shared" si="1"/>
        <v>2359.5814019999998</v>
      </c>
      <c r="BD24">
        <v>21.77</v>
      </c>
      <c r="BE24">
        <v>3.6</v>
      </c>
      <c r="BF24">
        <v>0.85</v>
      </c>
      <c r="BG24">
        <v>3.81</v>
      </c>
      <c r="BH24">
        <v>5.41</v>
      </c>
      <c r="BI24">
        <v>4.45</v>
      </c>
      <c r="BJ24">
        <v>2.71</v>
      </c>
      <c r="BK24">
        <v>3.59</v>
      </c>
      <c r="BL24">
        <v>0.78</v>
      </c>
      <c r="BM24">
        <v>0</v>
      </c>
      <c r="BN24">
        <v>0.46</v>
      </c>
      <c r="BO24">
        <v>11.32</v>
      </c>
      <c r="BP24">
        <v>3.72</v>
      </c>
      <c r="BQ24">
        <v>4.1399999999999997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68.13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166.22888399999999</v>
      </c>
      <c r="L25">
        <v>511.662375</v>
      </c>
      <c r="M25">
        <v>44.505000000000003</v>
      </c>
      <c r="N25">
        <v>114.285938</v>
      </c>
      <c r="O25">
        <v>119.64649199999999</v>
      </c>
      <c r="P25">
        <v>121.505906</v>
      </c>
      <c r="Q25">
        <v>21.110849999999999</v>
      </c>
      <c r="R25">
        <v>41.014449999999997</v>
      </c>
      <c r="S25">
        <v>25.532422</v>
      </c>
      <c r="T25">
        <v>0</v>
      </c>
      <c r="U25">
        <v>331.97343799999999</v>
      </c>
      <c r="V25">
        <v>16.859074</v>
      </c>
      <c r="W25">
        <v>33.668331999999999</v>
      </c>
      <c r="X25">
        <v>142.72136699999999</v>
      </c>
      <c r="Y25">
        <v>0</v>
      </c>
      <c r="Z25">
        <v>12.681603000000001</v>
      </c>
      <c r="AA25">
        <v>13.669188</v>
      </c>
      <c r="AB25">
        <v>25.484027000000001</v>
      </c>
      <c r="AC25">
        <v>18.72662</v>
      </c>
      <c r="AD25">
        <v>26.839417999999998</v>
      </c>
      <c r="AE25">
        <v>47.829867999999998</v>
      </c>
      <c r="AF25">
        <v>8.5855949999999996</v>
      </c>
      <c r="AG25">
        <v>36.268478999999999</v>
      </c>
      <c r="AH25">
        <v>147.96993399999999</v>
      </c>
      <c r="AI25">
        <v>7.3897649999999997</v>
      </c>
      <c r="AJ25">
        <v>0</v>
      </c>
      <c r="AK25">
        <v>48.619197</v>
      </c>
      <c r="AL25">
        <v>76.785250000000005</v>
      </c>
      <c r="AM25">
        <v>0</v>
      </c>
      <c r="AN25">
        <v>0.90690499999999996</v>
      </c>
      <c r="AO25">
        <v>27.875610000000002</v>
      </c>
      <c r="AP25">
        <v>11.154308</v>
      </c>
      <c r="AQ25">
        <v>0</v>
      </c>
      <c r="AR25">
        <v>44.861040000000003</v>
      </c>
      <c r="AS25">
        <v>31.625988</v>
      </c>
      <c r="AT25">
        <v>13.55274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68.13</v>
      </c>
      <c r="BA25">
        <f t="shared" si="1"/>
        <v>2359.6700629999996</v>
      </c>
      <c r="BD25">
        <v>21.77</v>
      </c>
      <c r="BE25">
        <v>3.6</v>
      </c>
      <c r="BF25">
        <v>0.85</v>
      </c>
      <c r="BG25">
        <v>3.81</v>
      </c>
      <c r="BH25">
        <v>5.41</v>
      </c>
      <c r="BI25">
        <v>4.45</v>
      </c>
      <c r="BJ25">
        <v>2.71</v>
      </c>
      <c r="BK25">
        <v>3.59</v>
      </c>
      <c r="BL25">
        <v>0.78</v>
      </c>
      <c r="BM25">
        <v>0</v>
      </c>
      <c r="BN25">
        <v>0.46</v>
      </c>
      <c r="BO25">
        <v>11.32</v>
      </c>
      <c r="BP25">
        <v>3.72</v>
      </c>
      <c r="BQ25">
        <v>4.1399999999999997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68.13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172.58535900000001</v>
      </c>
      <c r="L26">
        <v>510.9948</v>
      </c>
      <c r="M26">
        <v>44.505000000000003</v>
      </c>
      <c r="N26">
        <v>114.285938</v>
      </c>
      <c r="O26">
        <v>119.64649199999999</v>
      </c>
      <c r="P26">
        <v>121.505906</v>
      </c>
      <c r="Q26">
        <v>21.110849999999999</v>
      </c>
      <c r="R26">
        <v>41.014449999999997</v>
      </c>
      <c r="S26">
        <v>25.532422</v>
      </c>
      <c r="T26">
        <v>0</v>
      </c>
      <c r="U26">
        <v>331.97343799999999</v>
      </c>
      <c r="V26">
        <v>16.859074</v>
      </c>
      <c r="W26">
        <v>33.668331999999999</v>
      </c>
      <c r="X26">
        <v>142.72136699999999</v>
      </c>
      <c r="Y26">
        <v>0</v>
      </c>
      <c r="Z26">
        <v>12.681603000000001</v>
      </c>
      <c r="AA26">
        <v>13.669188</v>
      </c>
      <c r="AB26">
        <v>25.484027000000001</v>
      </c>
      <c r="AC26">
        <v>18.72662</v>
      </c>
      <c r="AD26">
        <v>26.839417999999998</v>
      </c>
      <c r="AE26">
        <v>47.829867999999998</v>
      </c>
      <c r="AF26">
        <v>8.5855949999999996</v>
      </c>
      <c r="AG26">
        <v>36.268478999999999</v>
      </c>
      <c r="AH26">
        <v>147.96993399999999</v>
      </c>
      <c r="AI26">
        <v>9.8530200000000008</v>
      </c>
      <c r="AJ26">
        <v>0</v>
      </c>
      <c r="AK26">
        <v>48.619197</v>
      </c>
      <c r="AL26">
        <v>76.785250000000005</v>
      </c>
      <c r="AM26">
        <v>0</v>
      </c>
      <c r="AN26">
        <v>0.90690499999999996</v>
      </c>
      <c r="AO26">
        <v>27.875610000000002</v>
      </c>
      <c r="AP26">
        <v>11.154308</v>
      </c>
      <c r="AQ26">
        <v>0</v>
      </c>
      <c r="AR26">
        <v>44.861040000000003</v>
      </c>
      <c r="AS26">
        <v>31.625988</v>
      </c>
      <c r="AT26">
        <v>13.55274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68.25</v>
      </c>
      <c r="BA26">
        <f t="shared" si="1"/>
        <v>2367.9422179999992</v>
      </c>
      <c r="BD26">
        <v>21.77</v>
      </c>
      <c r="BE26">
        <v>3.6</v>
      </c>
      <c r="BF26">
        <v>0.85</v>
      </c>
      <c r="BG26">
        <v>3.81</v>
      </c>
      <c r="BH26">
        <v>5.41</v>
      </c>
      <c r="BI26">
        <v>4.45</v>
      </c>
      <c r="BJ26">
        <v>2.71</v>
      </c>
      <c r="BK26">
        <v>3.68</v>
      </c>
      <c r="BL26">
        <v>0.81</v>
      </c>
      <c r="BM26">
        <v>0</v>
      </c>
      <c r="BN26">
        <v>0.46</v>
      </c>
      <c r="BO26">
        <v>11.32</v>
      </c>
      <c r="BP26">
        <v>3.72</v>
      </c>
      <c r="BQ26">
        <v>4.1399999999999997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68.25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172.58535900000001</v>
      </c>
      <c r="L27">
        <v>511.56562500000001</v>
      </c>
      <c r="M27">
        <v>44.505000000000003</v>
      </c>
      <c r="N27">
        <v>114.285938</v>
      </c>
      <c r="O27">
        <v>119.64649199999999</v>
      </c>
      <c r="P27">
        <v>121.505906</v>
      </c>
      <c r="Q27">
        <v>21.110849999999999</v>
      </c>
      <c r="R27">
        <v>41.014449999999997</v>
      </c>
      <c r="S27">
        <v>25.532422</v>
      </c>
      <c r="T27">
        <v>0</v>
      </c>
      <c r="U27">
        <v>331.97343799999999</v>
      </c>
      <c r="V27">
        <v>16.859074</v>
      </c>
      <c r="W27">
        <v>33.668331999999999</v>
      </c>
      <c r="X27">
        <v>142.72136699999999</v>
      </c>
      <c r="Y27">
        <v>0</v>
      </c>
      <c r="Z27">
        <v>12.681603000000001</v>
      </c>
      <c r="AA27">
        <v>13.669188</v>
      </c>
      <c r="AB27">
        <v>25.484027000000001</v>
      </c>
      <c r="AC27">
        <v>18.72662</v>
      </c>
      <c r="AD27">
        <v>35.402470000000001</v>
      </c>
      <c r="AE27">
        <v>47.829867999999998</v>
      </c>
      <c r="AF27">
        <v>8.5855949999999996</v>
      </c>
      <c r="AG27">
        <v>36.268478999999999</v>
      </c>
      <c r="AH27">
        <v>147.96993399999999</v>
      </c>
      <c r="AI27">
        <v>16.011157999999998</v>
      </c>
      <c r="AJ27">
        <v>0</v>
      </c>
      <c r="AK27">
        <v>48.619197</v>
      </c>
      <c r="AL27">
        <v>76.785250000000005</v>
      </c>
      <c r="AM27">
        <v>0</v>
      </c>
      <c r="AN27">
        <v>0.90690499999999996</v>
      </c>
      <c r="AO27">
        <v>27.875610000000002</v>
      </c>
      <c r="AP27">
        <v>11.154308</v>
      </c>
      <c r="AQ27">
        <v>0</v>
      </c>
      <c r="AR27">
        <v>44.861040000000003</v>
      </c>
      <c r="AS27">
        <v>31.625988</v>
      </c>
      <c r="AT27">
        <v>13.55274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68.77000000000001</v>
      </c>
      <c r="BA27">
        <f t="shared" si="1"/>
        <v>2383.7542329999992</v>
      </c>
      <c r="BD27">
        <v>21.77</v>
      </c>
      <c r="BE27">
        <v>3.69</v>
      </c>
      <c r="BF27">
        <v>0.81</v>
      </c>
      <c r="BG27">
        <v>3.93</v>
      </c>
      <c r="BH27">
        <v>5.41</v>
      </c>
      <c r="BI27">
        <v>4.45</v>
      </c>
      <c r="BJ27">
        <v>2.64</v>
      </c>
      <c r="BK27">
        <v>3.68</v>
      </c>
      <c r="BL27">
        <v>0.85</v>
      </c>
      <c r="BM27">
        <v>0</v>
      </c>
      <c r="BN27">
        <v>0.48</v>
      </c>
      <c r="BO27">
        <v>11.6</v>
      </c>
      <c r="BP27">
        <v>3.72</v>
      </c>
      <c r="BQ27">
        <v>4.2699999999999996</v>
      </c>
      <c r="BR27">
        <v>1.04</v>
      </c>
      <c r="BS27">
        <v>0.43</v>
      </c>
      <c r="BT27">
        <v>0</v>
      </c>
      <c r="BU27">
        <v>0</v>
      </c>
      <c r="BV27">
        <v>0</v>
      </c>
      <c r="BW27">
        <f t="shared" si="2"/>
        <v>68.77000000000001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172.58535900000001</v>
      </c>
      <c r="L28">
        <v>511.72042499999998</v>
      </c>
      <c r="M28">
        <v>44.505000000000003</v>
      </c>
      <c r="N28">
        <v>114.285938</v>
      </c>
      <c r="O28">
        <v>119.64649199999999</v>
      </c>
      <c r="P28">
        <v>121.505906</v>
      </c>
      <c r="Q28">
        <v>21.110849999999999</v>
      </c>
      <c r="R28">
        <v>41.014449999999997</v>
      </c>
      <c r="S28">
        <v>25.532422</v>
      </c>
      <c r="T28">
        <v>0</v>
      </c>
      <c r="U28">
        <v>331.97343799999999</v>
      </c>
      <c r="V28">
        <v>16.859074</v>
      </c>
      <c r="W28">
        <v>33.668331999999999</v>
      </c>
      <c r="X28">
        <v>142.72136699999999</v>
      </c>
      <c r="Y28">
        <v>0</v>
      </c>
      <c r="Z28">
        <v>12.681603000000001</v>
      </c>
      <c r="AA28">
        <v>13.669188</v>
      </c>
      <c r="AB28">
        <v>25.484027000000001</v>
      </c>
      <c r="AC28">
        <v>18.72662</v>
      </c>
      <c r="AD28">
        <v>35.402470000000001</v>
      </c>
      <c r="AE28">
        <v>47.829867999999998</v>
      </c>
      <c r="AF28">
        <v>8.5855949999999996</v>
      </c>
      <c r="AG28">
        <v>36.268478999999999</v>
      </c>
      <c r="AH28">
        <v>147.96993399999999</v>
      </c>
      <c r="AI28">
        <v>63.305653999999997</v>
      </c>
      <c r="AJ28">
        <v>0</v>
      </c>
      <c r="AK28">
        <v>48.619197</v>
      </c>
      <c r="AL28">
        <v>76.785250000000005</v>
      </c>
      <c r="AM28">
        <v>0</v>
      </c>
      <c r="AN28">
        <v>0.90690499999999996</v>
      </c>
      <c r="AO28">
        <v>27.875610000000002</v>
      </c>
      <c r="AP28">
        <v>11.154308</v>
      </c>
      <c r="AQ28">
        <v>0</v>
      </c>
      <c r="AR28">
        <v>44.861040000000003</v>
      </c>
      <c r="AS28">
        <v>31.625988</v>
      </c>
      <c r="AT28">
        <v>13.55274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68.77000000000001</v>
      </c>
      <c r="BA28">
        <f t="shared" si="1"/>
        <v>2431.203528999999</v>
      </c>
      <c r="BD28">
        <v>21.77</v>
      </c>
      <c r="BE28">
        <v>3.69</v>
      </c>
      <c r="BF28">
        <v>0.81</v>
      </c>
      <c r="BG28">
        <v>3.93</v>
      </c>
      <c r="BH28">
        <v>5.41</v>
      </c>
      <c r="BI28">
        <v>4.45</v>
      </c>
      <c r="BJ28">
        <v>2.64</v>
      </c>
      <c r="BK28">
        <v>3.68</v>
      </c>
      <c r="BL28">
        <v>0.85</v>
      </c>
      <c r="BM28">
        <v>0</v>
      </c>
      <c r="BN28">
        <v>0.48</v>
      </c>
      <c r="BO28">
        <v>11.6</v>
      </c>
      <c r="BP28">
        <v>3.72</v>
      </c>
      <c r="BQ28">
        <v>4.2699999999999996</v>
      </c>
      <c r="BR28">
        <v>1.04</v>
      </c>
      <c r="BS28">
        <v>0.43</v>
      </c>
      <c r="BT28">
        <v>0</v>
      </c>
      <c r="BU28">
        <v>0</v>
      </c>
      <c r="BV28">
        <v>0</v>
      </c>
      <c r="BW28">
        <f t="shared" si="2"/>
        <v>68.77000000000001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172.58535900000001</v>
      </c>
      <c r="L29">
        <v>510.91739999999999</v>
      </c>
      <c r="M29">
        <v>44.505000000000003</v>
      </c>
      <c r="N29">
        <v>114.285938</v>
      </c>
      <c r="O29">
        <v>119.64649199999999</v>
      </c>
      <c r="P29">
        <v>121.505906</v>
      </c>
      <c r="Q29">
        <v>21.110849999999999</v>
      </c>
      <c r="R29">
        <v>41.014449999999997</v>
      </c>
      <c r="S29">
        <v>25.532422</v>
      </c>
      <c r="T29">
        <v>0</v>
      </c>
      <c r="U29">
        <v>331.97343799999999</v>
      </c>
      <c r="V29">
        <v>16.859074</v>
      </c>
      <c r="W29">
        <v>33.668331999999999</v>
      </c>
      <c r="X29">
        <v>142.72136699999999</v>
      </c>
      <c r="Y29">
        <v>0</v>
      </c>
      <c r="Z29">
        <v>12.681603000000001</v>
      </c>
      <c r="AA29">
        <v>13.669188</v>
      </c>
      <c r="AB29">
        <v>25.484027000000001</v>
      </c>
      <c r="AC29">
        <v>18.72662</v>
      </c>
      <c r="AD29">
        <v>35.402470000000001</v>
      </c>
      <c r="AE29">
        <v>47.829867999999998</v>
      </c>
      <c r="AF29">
        <v>8.5855949999999996</v>
      </c>
      <c r="AG29">
        <v>36.268478999999999</v>
      </c>
      <c r="AH29">
        <v>147.96993399999999</v>
      </c>
      <c r="AI29">
        <v>63.305653999999997</v>
      </c>
      <c r="AJ29">
        <v>0</v>
      </c>
      <c r="AK29">
        <v>48.619197</v>
      </c>
      <c r="AL29">
        <v>80.944919999999996</v>
      </c>
      <c r="AM29">
        <v>0</v>
      </c>
      <c r="AN29">
        <v>0.90690499999999996</v>
      </c>
      <c r="AO29">
        <v>27.875610000000002</v>
      </c>
      <c r="AP29">
        <v>11.154308</v>
      </c>
      <c r="AQ29">
        <v>0</v>
      </c>
      <c r="AR29">
        <v>44.861040000000003</v>
      </c>
      <c r="AS29">
        <v>30.860717999999999</v>
      </c>
      <c r="AT29">
        <v>13.55274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68.77000000000001</v>
      </c>
      <c r="BA29">
        <f t="shared" si="1"/>
        <v>2433.7949039999999</v>
      </c>
      <c r="BD29">
        <v>21.77</v>
      </c>
      <c r="BE29">
        <v>3.69</v>
      </c>
      <c r="BF29">
        <v>0.81</v>
      </c>
      <c r="BG29">
        <v>3.93</v>
      </c>
      <c r="BH29">
        <v>5.41</v>
      </c>
      <c r="BI29">
        <v>4.45</v>
      </c>
      <c r="BJ29">
        <v>2.64</v>
      </c>
      <c r="BK29">
        <v>3.68</v>
      </c>
      <c r="BL29">
        <v>0.85</v>
      </c>
      <c r="BM29">
        <v>0</v>
      </c>
      <c r="BN29">
        <v>0.48</v>
      </c>
      <c r="BO29">
        <v>11.6</v>
      </c>
      <c r="BP29">
        <v>3.72</v>
      </c>
      <c r="BQ29">
        <v>4.2699999999999996</v>
      </c>
      <c r="BR29">
        <v>1.04</v>
      </c>
      <c r="BS29">
        <v>0.43</v>
      </c>
      <c r="BT29">
        <v>0</v>
      </c>
      <c r="BU29">
        <v>0</v>
      </c>
      <c r="BV29">
        <v>0</v>
      </c>
      <c r="BW29">
        <f t="shared" si="2"/>
        <v>68.77000000000001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172.58535900000001</v>
      </c>
      <c r="L30">
        <v>510.93675000000002</v>
      </c>
      <c r="M30">
        <v>44.505000000000003</v>
      </c>
      <c r="N30">
        <v>114.285938</v>
      </c>
      <c r="O30">
        <v>119.64649199999999</v>
      </c>
      <c r="P30">
        <v>121.505906</v>
      </c>
      <c r="Q30">
        <v>21.110849999999999</v>
      </c>
      <c r="R30">
        <v>41.014449999999997</v>
      </c>
      <c r="S30">
        <v>25.532422</v>
      </c>
      <c r="T30">
        <v>0</v>
      </c>
      <c r="U30">
        <v>331.97343799999999</v>
      </c>
      <c r="V30">
        <v>16.859074</v>
      </c>
      <c r="W30">
        <v>33.668331999999999</v>
      </c>
      <c r="X30">
        <v>142.72136699999999</v>
      </c>
      <c r="Y30">
        <v>0</v>
      </c>
      <c r="Z30">
        <v>12.681603000000001</v>
      </c>
      <c r="AA30">
        <v>13.669188</v>
      </c>
      <c r="AB30">
        <v>25.484027000000001</v>
      </c>
      <c r="AC30">
        <v>18.72662</v>
      </c>
      <c r="AD30">
        <v>35.402470000000001</v>
      </c>
      <c r="AE30">
        <v>47.829867999999998</v>
      </c>
      <c r="AF30">
        <v>8.5855949999999996</v>
      </c>
      <c r="AG30">
        <v>36.268478999999999</v>
      </c>
      <c r="AH30">
        <v>147.96993399999999</v>
      </c>
      <c r="AI30">
        <v>63.305653999999997</v>
      </c>
      <c r="AJ30">
        <v>0</v>
      </c>
      <c r="AK30">
        <v>48.619197</v>
      </c>
      <c r="AL30">
        <v>80.944919999999996</v>
      </c>
      <c r="AM30">
        <v>0</v>
      </c>
      <c r="AN30">
        <v>0.90690499999999996</v>
      </c>
      <c r="AO30">
        <v>27.875610000000002</v>
      </c>
      <c r="AP30">
        <v>11.154308</v>
      </c>
      <c r="AQ30">
        <v>0</v>
      </c>
      <c r="AR30">
        <v>44.861040000000003</v>
      </c>
      <c r="AS30">
        <v>30.860717999999999</v>
      </c>
      <c r="AT30">
        <v>13.55274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68.77000000000001</v>
      </c>
      <c r="BA30">
        <f t="shared" si="1"/>
        <v>2433.8142539999994</v>
      </c>
      <c r="BD30">
        <v>21.77</v>
      </c>
      <c r="BE30">
        <v>3.69</v>
      </c>
      <c r="BF30">
        <v>0.81</v>
      </c>
      <c r="BG30">
        <v>3.93</v>
      </c>
      <c r="BH30">
        <v>5.41</v>
      </c>
      <c r="BI30">
        <v>4.45</v>
      </c>
      <c r="BJ30">
        <v>2.64</v>
      </c>
      <c r="BK30">
        <v>3.68</v>
      </c>
      <c r="BL30">
        <v>0.85</v>
      </c>
      <c r="BM30">
        <v>0</v>
      </c>
      <c r="BN30">
        <v>0.48</v>
      </c>
      <c r="BO30">
        <v>11.6</v>
      </c>
      <c r="BP30">
        <v>3.72</v>
      </c>
      <c r="BQ30">
        <v>4.2699999999999996</v>
      </c>
      <c r="BR30">
        <v>1.04</v>
      </c>
      <c r="BS30">
        <v>0.43</v>
      </c>
      <c r="BT30">
        <v>0</v>
      </c>
      <c r="BU30">
        <v>0</v>
      </c>
      <c r="BV30">
        <v>0</v>
      </c>
      <c r="BW30">
        <f t="shared" si="2"/>
        <v>68.77000000000001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203.47947199999999</v>
      </c>
      <c r="L31">
        <v>510.53039999999999</v>
      </c>
      <c r="M31">
        <v>44.505000000000003</v>
      </c>
      <c r="N31">
        <v>114.285938</v>
      </c>
      <c r="O31">
        <v>119.64649199999999</v>
      </c>
      <c r="P31">
        <v>121.505906</v>
      </c>
      <c r="Q31">
        <v>21.110849999999999</v>
      </c>
      <c r="R31">
        <v>40.318627999999997</v>
      </c>
      <c r="S31">
        <v>25.532422</v>
      </c>
      <c r="T31">
        <v>0</v>
      </c>
      <c r="U31">
        <v>331.97343799999999</v>
      </c>
      <c r="V31">
        <v>16.859074</v>
      </c>
      <c r="W31">
        <v>33.668331999999999</v>
      </c>
      <c r="X31">
        <v>142.72136699999999</v>
      </c>
      <c r="Y31">
        <v>0</v>
      </c>
      <c r="Z31">
        <v>12.681603000000001</v>
      </c>
      <c r="AA31">
        <v>13.669188</v>
      </c>
      <c r="AB31">
        <v>25.484027000000001</v>
      </c>
      <c r="AC31">
        <v>18.72662</v>
      </c>
      <c r="AD31">
        <v>35.402470000000001</v>
      </c>
      <c r="AE31">
        <v>47.829867999999998</v>
      </c>
      <c r="AF31">
        <v>8.5855949999999996</v>
      </c>
      <c r="AG31">
        <v>36.268478999999999</v>
      </c>
      <c r="AH31">
        <v>147.96993399999999</v>
      </c>
      <c r="AI31">
        <v>63.305653999999997</v>
      </c>
      <c r="AJ31">
        <v>0</v>
      </c>
      <c r="AK31">
        <v>48.619197</v>
      </c>
      <c r="AL31">
        <v>80.944919999999996</v>
      </c>
      <c r="AM31">
        <v>0</v>
      </c>
      <c r="AN31">
        <v>0.90690499999999996</v>
      </c>
      <c r="AO31">
        <v>27.875610000000002</v>
      </c>
      <c r="AP31">
        <v>11.154308</v>
      </c>
      <c r="AQ31">
        <v>0</v>
      </c>
      <c r="AR31">
        <v>44.861040000000003</v>
      </c>
      <c r="AS31">
        <v>30.860717999999999</v>
      </c>
      <c r="AT31">
        <v>13.55274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68.690000000000012</v>
      </c>
      <c r="BA31">
        <f t="shared" si="1"/>
        <v>2463.5261949999999</v>
      </c>
      <c r="BD31">
        <v>21.77</v>
      </c>
      <c r="BE31">
        <v>3.69</v>
      </c>
      <c r="BF31">
        <v>0.81</v>
      </c>
      <c r="BG31">
        <v>3.93</v>
      </c>
      <c r="BH31">
        <v>5.41</v>
      </c>
      <c r="BI31">
        <v>4.45</v>
      </c>
      <c r="BJ31">
        <v>2.64</v>
      </c>
      <c r="BK31">
        <v>3.62</v>
      </c>
      <c r="BL31">
        <v>0.83</v>
      </c>
      <c r="BM31">
        <v>0</v>
      </c>
      <c r="BN31">
        <v>0.48</v>
      </c>
      <c r="BO31">
        <v>11.6</v>
      </c>
      <c r="BP31">
        <v>3.72</v>
      </c>
      <c r="BQ31">
        <v>4.2699999999999996</v>
      </c>
      <c r="BR31">
        <v>1.04</v>
      </c>
      <c r="BS31">
        <v>0.43</v>
      </c>
      <c r="BT31">
        <v>0</v>
      </c>
      <c r="BU31">
        <v>0</v>
      </c>
      <c r="BV31">
        <v>0</v>
      </c>
      <c r="BW31">
        <f t="shared" si="2"/>
        <v>68.690000000000012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178.740497</v>
      </c>
      <c r="L32">
        <v>510.39494999999999</v>
      </c>
      <c r="M32">
        <v>44.505000000000003</v>
      </c>
      <c r="N32">
        <v>114.285938</v>
      </c>
      <c r="O32">
        <v>119.64649199999999</v>
      </c>
      <c r="P32">
        <v>121.505906</v>
      </c>
      <c r="Q32">
        <v>21.110849999999999</v>
      </c>
      <c r="R32">
        <v>40.318627999999997</v>
      </c>
      <c r="S32">
        <v>25.532422</v>
      </c>
      <c r="T32">
        <v>0</v>
      </c>
      <c r="U32">
        <v>331.97343799999999</v>
      </c>
      <c r="V32">
        <v>16.859074</v>
      </c>
      <c r="W32">
        <v>33.668331999999999</v>
      </c>
      <c r="X32">
        <v>142.72136699999999</v>
      </c>
      <c r="Y32">
        <v>0</v>
      </c>
      <c r="Z32">
        <v>12.681603000000001</v>
      </c>
      <c r="AA32">
        <v>13.669188</v>
      </c>
      <c r="AB32">
        <v>25.484027000000001</v>
      </c>
      <c r="AC32">
        <v>18.72662</v>
      </c>
      <c r="AD32">
        <v>35.402470000000001</v>
      </c>
      <c r="AE32">
        <v>47.829867999999998</v>
      </c>
      <c r="AF32">
        <v>8.5855949999999996</v>
      </c>
      <c r="AG32">
        <v>36.268478999999999</v>
      </c>
      <c r="AH32">
        <v>147.96993399999999</v>
      </c>
      <c r="AI32">
        <v>63.305653999999997</v>
      </c>
      <c r="AJ32">
        <v>0</v>
      </c>
      <c r="AK32">
        <v>48.619197</v>
      </c>
      <c r="AL32">
        <v>80.944919999999996</v>
      </c>
      <c r="AM32">
        <v>0</v>
      </c>
      <c r="AN32">
        <v>0.90690499999999996</v>
      </c>
      <c r="AO32">
        <v>27.875610000000002</v>
      </c>
      <c r="AP32">
        <v>11.154308</v>
      </c>
      <c r="AQ32">
        <v>0</v>
      </c>
      <c r="AR32">
        <v>44.861040000000003</v>
      </c>
      <c r="AS32">
        <v>30.860717999999999</v>
      </c>
      <c r="AT32">
        <v>13.55274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68.690000000000012</v>
      </c>
      <c r="BA32">
        <f t="shared" si="1"/>
        <v>2438.6517699999999</v>
      </c>
      <c r="BD32">
        <v>21.77</v>
      </c>
      <c r="BE32">
        <v>3.69</v>
      </c>
      <c r="BF32">
        <v>0.81</v>
      </c>
      <c r="BG32">
        <v>3.93</v>
      </c>
      <c r="BH32">
        <v>5.41</v>
      </c>
      <c r="BI32">
        <v>4.45</v>
      </c>
      <c r="BJ32">
        <v>2.64</v>
      </c>
      <c r="BK32">
        <v>3.62</v>
      </c>
      <c r="BL32">
        <v>0.83</v>
      </c>
      <c r="BM32">
        <v>0</v>
      </c>
      <c r="BN32">
        <v>0.48</v>
      </c>
      <c r="BO32">
        <v>11.6</v>
      </c>
      <c r="BP32">
        <v>3.72</v>
      </c>
      <c r="BQ32">
        <v>4.2699999999999996</v>
      </c>
      <c r="BR32">
        <v>1.04</v>
      </c>
      <c r="BS32">
        <v>0.43</v>
      </c>
      <c r="BT32">
        <v>0</v>
      </c>
      <c r="BU32">
        <v>0</v>
      </c>
      <c r="BV32">
        <v>0</v>
      </c>
      <c r="BW32">
        <f t="shared" si="2"/>
        <v>68.690000000000012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125.01067500000001</v>
      </c>
      <c r="L33">
        <v>350.77855099999999</v>
      </c>
      <c r="M33">
        <v>44.505000000000003</v>
      </c>
      <c r="N33">
        <v>114.285938</v>
      </c>
      <c r="O33">
        <v>119.64649199999999</v>
      </c>
      <c r="P33">
        <v>121.505906</v>
      </c>
      <c r="Q33">
        <v>16.569018</v>
      </c>
      <c r="R33">
        <v>30.977125000000001</v>
      </c>
      <c r="S33">
        <v>19.634058</v>
      </c>
      <c r="T33">
        <v>0</v>
      </c>
      <c r="U33">
        <v>331.97343799999999</v>
      </c>
      <c r="V33">
        <v>16.859074</v>
      </c>
      <c r="W33">
        <v>33.668331999999999</v>
      </c>
      <c r="X33">
        <v>142.72136699999999</v>
      </c>
      <c r="Y33">
        <v>0</v>
      </c>
      <c r="Z33">
        <v>12.681603000000001</v>
      </c>
      <c r="AA33">
        <v>13.669188</v>
      </c>
      <c r="AB33">
        <v>25.484027000000001</v>
      </c>
      <c r="AC33">
        <v>18.72662</v>
      </c>
      <c r="AD33">
        <v>35.402470000000001</v>
      </c>
      <c r="AE33">
        <v>47.829867999999998</v>
      </c>
      <c r="AF33">
        <v>8.5855949999999996</v>
      </c>
      <c r="AG33">
        <v>36.268478999999999</v>
      </c>
      <c r="AH33">
        <v>147.96993399999999</v>
      </c>
      <c r="AI33">
        <v>63.305653999999997</v>
      </c>
      <c r="AJ33">
        <v>0</v>
      </c>
      <c r="AK33">
        <v>48.619197</v>
      </c>
      <c r="AL33">
        <v>80.944919999999996</v>
      </c>
      <c r="AM33">
        <v>0</v>
      </c>
      <c r="AN33">
        <v>0.90690499999999996</v>
      </c>
      <c r="AO33">
        <v>27.875610000000002</v>
      </c>
      <c r="AP33">
        <v>5.5771540000000002</v>
      </c>
      <c r="AQ33">
        <v>0</v>
      </c>
      <c r="AR33">
        <v>44.861040000000003</v>
      </c>
      <c r="AS33">
        <v>30.860717999999999</v>
      </c>
      <c r="AT33">
        <v>13.55274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69.540000000000006</v>
      </c>
      <c r="BA33">
        <f t="shared" si="1"/>
        <v>2200.7966959999994</v>
      </c>
      <c r="BD33">
        <v>21.77</v>
      </c>
      <c r="BE33">
        <v>3.69</v>
      </c>
      <c r="BF33">
        <v>0.81</v>
      </c>
      <c r="BG33">
        <v>3.93</v>
      </c>
      <c r="BH33">
        <v>5.41</v>
      </c>
      <c r="BI33">
        <v>4.45</v>
      </c>
      <c r="BJ33">
        <v>2.64</v>
      </c>
      <c r="BK33">
        <v>3.62</v>
      </c>
      <c r="BL33">
        <v>0.83</v>
      </c>
      <c r="BM33">
        <v>0</v>
      </c>
      <c r="BN33">
        <v>0.48</v>
      </c>
      <c r="BO33">
        <v>12.45</v>
      </c>
      <c r="BP33">
        <v>3.72</v>
      </c>
      <c r="BQ33">
        <v>4.2699999999999996</v>
      </c>
      <c r="BR33">
        <v>1.04</v>
      </c>
      <c r="BS33">
        <v>0.43</v>
      </c>
      <c r="BT33">
        <v>0</v>
      </c>
      <c r="BU33">
        <v>0</v>
      </c>
      <c r="BV33">
        <v>0</v>
      </c>
      <c r="BW33">
        <f t="shared" si="2"/>
        <v>69.540000000000006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98.288325</v>
      </c>
      <c r="L34">
        <v>351.988607</v>
      </c>
      <c r="M34">
        <v>44.505000000000003</v>
      </c>
      <c r="N34">
        <v>114.285938</v>
      </c>
      <c r="O34">
        <v>119.64649199999999</v>
      </c>
      <c r="P34">
        <v>121.505906</v>
      </c>
      <c r="Q34">
        <v>16.569018</v>
      </c>
      <c r="R34">
        <v>30.977125000000001</v>
      </c>
      <c r="S34">
        <v>19.634058</v>
      </c>
      <c r="T34">
        <v>0</v>
      </c>
      <c r="U34">
        <v>331.97343799999999</v>
      </c>
      <c r="V34">
        <v>13.461586</v>
      </c>
      <c r="W34">
        <v>29.144390000000001</v>
      </c>
      <c r="X34">
        <v>122.157421</v>
      </c>
      <c r="Y34">
        <v>0</v>
      </c>
      <c r="Z34">
        <v>12.681603000000001</v>
      </c>
      <c r="AA34">
        <v>13.669188</v>
      </c>
      <c r="AB34">
        <v>25.484027000000001</v>
      </c>
      <c r="AC34">
        <v>18.72662</v>
      </c>
      <c r="AD34">
        <v>35.402470000000001</v>
      </c>
      <c r="AE34">
        <v>47.829867999999998</v>
      </c>
      <c r="AF34">
        <v>8.5855949999999996</v>
      </c>
      <c r="AG34">
        <v>36.268478999999999</v>
      </c>
      <c r="AH34">
        <v>147.96993399999999</v>
      </c>
      <c r="AI34">
        <v>13.547902000000001</v>
      </c>
      <c r="AJ34">
        <v>0</v>
      </c>
      <c r="AK34">
        <v>48.619197</v>
      </c>
      <c r="AL34">
        <v>80.944919999999996</v>
      </c>
      <c r="AM34">
        <v>0</v>
      </c>
      <c r="AN34">
        <v>0.90690499999999996</v>
      </c>
      <c r="AO34">
        <v>27.875610000000002</v>
      </c>
      <c r="AP34">
        <v>5.5771540000000002</v>
      </c>
      <c r="AQ34">
        <v>0</v>
      </c>
      <c r="AR34">
        <v>44.861040000000003</v>
      </c>
      <c r="AS34">
        <v>30.860717999999999</v>
      </c>
      <c r="AT34">
        <v>13.55274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69.540000000000006</v>
      </c>
      <c r="BA34">
        <f t="shared" si="1"/>
        <v>2097.0412740000002</v>
      </c>
      <c r="BD34">
        <v>21.77</v>
      </c>
      <c r="BE34">
        <v>3.69</v>
      </c>
      <c r="BF34">
        <v>0.81</v>
      </c>
      <c r="BG34">
        <v>3.93</v>
      </c>
      <c r="BH34">
        <v>5.41</v>
      </c>
      <c r="BI34">
        <v>4.45</v>
      </c>
      <c r="BJ34">
        <v>2.64</v>
      </c>
      <c r="BK34">
        <v>3.62</v>
      </c>
      <c r="BL34">
        <v>0.83</v>
      </c>
      <c r="BM34">
        <v>0</v>
      </c>
      <c r="BN34">
        <v>0.48</v>
      </c>
      <c r="BO34">
        <v>12.45</v>
      </c>
      <c r="BP34">
        <v>3.72</v>
      </c>
      <c r="BQ34">
        <v>4.2699999999999996</v>
      </c>
      <c r="BR34">
        <v>1.04</v>
      </c>
      <c r="BS34">
        <v>0.43</v>
      </c>
      <c r="BT34">
        <v>0</v>
      </c>
      <c r="BU34">
        <v>0</v>
      </c>
      <c r="BV34">
        <v>0</v>
      </c>
      <c r="BW34">
        <f t="shared" si="2"/>
        <v>69.540000000000006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98.017425000000003</v>
      </c>
      <c r="L35">
        <v>327.98250000000002</v>
      </c>
      <c r="M35">
        <v>44.505000000000003</v>
      </c>
      <c r="N35">
        <v>114.285938</v>
      </c>
      <c r="O35">
        <v>119.64649199999999</v>
      </c>
      <c r="P35">
        <v>121.505906</v>
      </c>
      <c r="Q35">
        <v>7.7012999999999998</v>
      </c>
      <c r="R35">
        <v>14.570550000000001</v>
      </c>
      <c r="S35">
        <v>9.6072749999999996</v>
      </c>
      <c r="T35">
        <v>0</v>
      </c>
      <c r="U35">
        <v>331.97343799999999</v>
      </c>
      <c r="V35">
        <v>1.9350000000000001</v>
      </c>
      <c r="W35">
        <v>25.429963999999998</v>
      </c>
      <c r="X35">
        <v>102.352599</v>
      </c>
      <c r="Y35">
        <v>0</v>
      </c>
      <c r="Z35">
        <v>12.681603000000001</v>
      </c>
      <c r="AA35">
        <v>13.669188</v>
      </c>
      <c r="AB35">
        <v>25.484027000000001</v>
      </c>
      <c r="AC35">
        <v>18.72662</v>
      </c>
      <c r="AD35">
        <v>35.402470000000001</v>
      </c>
      <c r="AE35">
        <v>47.829867999999998</v>
      </c>
      <c r="AF35">
        <v>8.5855949999999996</v>
      </c>
      <c r="AG35">
        <v>36.268478999999999</v>
      </c>
      <c r="AH35">
        <v>147.96993399999999</v>
      </c>
      <c r="AI35">
        <v>3.0790690000000001</v>
      </c>
      <c r="AJ35">
        <v>0</v>
      </c>
      <c r="AK35">
        <v>48.619197</v>
      </c>
      <c r="AL35">
        <v>76.785250000000005</v>
      </c>
      <c r="AM35">
        <v>0</v>
      </c>
      <c r="AN35">
        <v>0.90690499999999996</v>
      </c>
      <c r="AO35">
        <v>27.875610000000002</v>
      </c>
      <c r="AP35">
        <v>5.5771540000000002</v>
      </c>
      <c r="AQ35">
        <v>0</v>
      </c>
      <c r="AR35">
        <v>44.861040000000003</v>
      </c>
      <c r="AS35">
        <v>30.860717999999999</v>
      </c>
      <c r="AT35">
        <v>13.55274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69.940000000000012</v>
      </c>
      <c r="BA35">
        <f t="shared" si="1"/>
        <v>1988.1888539999998</v>
      </c>
      <c r="BD35">
        <v>21.77</v>
      </c>
      <c r="BE35">
        <v>3.69</v>
      </c>
      <c r="BF35">
        <v>0.81</v>
      </c>
      <c r="BG35">
        <v>3.93</v>
      </c>
      <c r="BH35">
        <v>5.41</v>
      </c>
      <c r="BI35">
        <v>4.45</v>
      </c>
      <c r="BJ35">
        <v>2.64</v>
      </c>
      <c r="BK35">
        <v>3.62</v>
      </c>
      <c r="BL35">
        <v>0.83</v>
      </c>
      <c r="BM35">
        <v>0</v>
      </c>
      <c r="BN35">
        <v>0.48</v>
      </c>
      <c r="BO35">
        <v>12.85</v>
      </c>
      <c r="BP35">
        <v>3.72</v>
      </c>
      <c r="BQ35">
        <v>4.2699999999999996</v>
      </c>
      <c r="BR35">
        <v>1.04</v>
      </c>
      <c r="BS35">
        <v>0.43</v>
      </c>
      <c r="BT35">
        <v>0</v>
      </c>
      <c r="BU35">
        <v>0</v>
      </c>
      <c r="BV35">
        <v>0</v>
      </c>
      <c r="BW35">
        <f t="shared" si="2"/>
        <v>69.940000000000012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97.988399999999999</v>
      </c>
      <c r="L36">
        <v>327.98250000000002</v>
      </c>
      <c r="M36">
        <v>44.505000000000003</v>
      </c>
      <c r="N36">
        <v>114.285938</v>
      </c>
      <c r="O36">
        <v>119.64649199999999</v>
      </c>
      <c r="P36">
        <v>121.505906</v>
      </c>
      <c r="Q36">
        <v>7.7012999999999998</v>
      </c>
      <c r="R36">
        <v>14.570550000000001</v>
      </c>
      <c r="S36">
        <v>9.6072749999999996</v>
      </c>
      <c r="T36">
        <v>0</v>
      </c>
      <c r="U36">
        <v>331.97343799999999</v>
      </c>
      <c r="V36">
        <v>1.9350000000000001</v>
      </c>
      <c r="W36">
        <v>25.429963999999998</v>
      </c>
      <c r="X36">
        <v>102.352599</v>
      </c>
      <c r="Y36">
        <v>0</v>
      </c>
      <c r="Z36">
        <v>12.681603000000001</v>
      </c>
      <c r="AA36">
        <v>13.669188</v>
      </c>
      <c r="AB36">
        <v>25.484027000000001</v>
      </c>
      <c r="AC36">
        <v>18.72662</v>
      </c>
      <c r="AD36">
        <v>35.402470000000001</v>
      </c>
      <c r="AE36">
        <v>47.829867999999998</v>
      </c>
      <c r="AF36">
        <v>8.5855949999999996</v>
      </c>
      <c r="AG36">
        <v>36.268478999999999</v>
      </c>
      <c r="AH36">
        <v>147.96993399999999</v>
      </c>
      <c r="AI36">
        <v>3.0790690000000001</v>
      </c>
      <c r="AJ36">
        <v>0</v>
      </c>
      <c r="AK36">
        <v>48.619197</v>
      </c>
      <c r="AL36">
        <v>76.785250000000005</v>
      </c>
      <c r="AM36">
        <v>0</v>
      </c>
      <c r="AN36">
        <v>0.90690499999999996</v>
      </c>
      <c r="AO36">
        <v>27.875610000000002</v>
      </c>
      <c r="AP36">
        <v>5.5771540000000002</v>
      </c>
      <c r="AQ36">
        <v>0</v>
      </c>
      <c r="AR36">
        <v>44.861040000000003</v>
      </c>
      <c r="AS36">
        <v>30.860717999999999</v>
      </c>
      <c r="AT36">
        <v>13.55274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69.940000000000012</v>
      </c>
      <c r="BA36">
        <f t="shared" si="1"/>
        <v>1988.1598289999999</v>
      </c>
      <c r="BD36">
        <v>21.77</v>
      </c>
      <c r="BE36">
        <v>3.69</v>
      </c>
      <c r="BF36">
        <v>0.81</v>
      </c>
      <c r="BG36">
        <v>3.93</v>
      </c>
      <c r="BH36">
        <v>5.41</v>
      </c>
      <c r="BI36">
        <v>4.45</v>
      </c>
      <c r="BJ36">
        <v>2.64</v>
      </c>
      <c r="BK36">
        <v>3.62</v>
      </c>
      <c r="BL36">
        <v>0.83</v>
      </c>
      <c r="BM36">
        <v>0</v>
      </c>
      <c r="BN36">
        <v>0.48</v>
      </c>
      <c r="BO36">
        <v>12.85</v>
      </c>
      <c r="BP36">
        <v>3.72</v>
      </c>
      <c r="BQ36">
        <v>4.2699999999999996</v>
      </c>
      <c r="BR36">
        <v>1.04</v>
      </c>
      <c r="BS36">
        <v>0.43</v>
      </c>
      <c r="BT36">
        <v>0</v>
      </c>
      <c r="BU36">
        <v>0</v>
      </c>
      <c r="BV36">
        <v>0</v>
      </c>
      <c r="BW36">
        <f t="shared" si="2"/>
        <v>69.940000000000012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102.845995</v>
      </c>
      <c r="L37">
        <v>327.98250000000002</v>
      </c>
      <c r="M37">
        <v>44.505000000000003</v>
      </c>
      <c r="N37">
        <v>114.285938</v>
      </c>
      <c r="O37">
        <v>119.64649199999999</v>
      </c>
      <c r="P37">
        <v>121.505906</v>
      </c>
      <c r="Q37">
        <v>7.7012999999999998</v>
      </c>
      <c r="R37">
        <v>14.570550000000001</v>
      </c>
      <c r="S37">
        <v>9.6072749999999996</v>
      </c>
      <c r="T37">
        <v>0</v>
      </c>
      <c r="U37">
        <v>331.97343799999999</v>
      </c>
      <c r="V37">
        <v>1.9350000000000001</v>
      </c>
      <c r="W37">
        <v>25.275164</v>
      </c>
      <c r="X37">
        <v>102.758949</v>
      </c>
      <c r="Y37">
        <v>0</v>
      </c>
      <c r="Z37">
        <v>12.681603000000001</v>
      </c>
      <c r="AA37">
        <v>13.669188</v>
      </c>
      <c r="AB37">
        <v>25.484027000000001</v>
      </c>
      <c r="AC37">
        <v>18.72662</v>
      </c>
      <c r="AD37">
        <v>35.402470000000001</v>
      </c>
      <c r="AE37">
        <v>47.829867999999998</v>
      </c>
      <c r="AF37">
        <v>8.5855949999999996</v>
      </c>
      <c r="AG37">
        <v>36.268478999999999</v>
      </c>
      <c r="AH37">
        <v>147.96993399999999</v>
      </c>
      <c r="AI37">
        <v>13.547902000000001</v>
      </c>
      <c r="AJ37">
        <v>0</v>
      </c>
      <c r="AK37">
        <v>48.619197</v>
      </c>
      <c r="AL37">
        <v>76.785250000000005</v>
      </c>
      <c r="AM37">
        <v>0</v>
      </c>
      <c r="AN37">
        <v>0.90690499999999996</v>
      </c>
      <c r="AO37">
        <v>27.875610000000002</v>
      </c>
      <c r="AP37">
        <v>11.154308</v>
      </c>
      <c r="AQ37">
        <v>0</v>
      </c>
      <c r="AR37">
        <v>44.861040000000003</v>
      </c>
      <c r="AS37">
        <v>30.860717999999999</v>
      </c>
      <c r="AT37">
        <v>13.55274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70.28</v>
      </c>
      <c r="BA37">
        <f t="shared" si="1"/>
        <v>2009.6549609999997</v>
      </c>
      <c r="BD37">
        <v>21.77</v>
      </c>
      <c r="BE37">
        <v>3.69</v>
      </c>
      <c r="BF37">
        <v>0.75</v>
      </c>
      <c r="BG37">
        <v>3.93</v>
      </c>
      <c r="BH37">
        <v>5.41</v>
      </c>
      <c r="BI37">
        <v>4.45</v>
      </c>
      <c r="BJ37">
        <v>2.64</v>
      </c>
      <c r="BK37">
        <v>3.62</v>
      </c>
      <c r="BL37">
        <v>0.83</v>
      </c>
      <c r="BM37">
        <v>0</v>
      </c>
      <c r="BN37">
        <v>0.48</v>
      </c>
      <c r="BO37">
        <v>13.25</v>
      </c>
      <c r="BP37">
        <v>3.72</v>
      </c>
      <c r="BQ37">
        <v>4.2699999999999996</v>
      </c>
      <c r="BR37">
        <v>1.04</v>
      </c>
      <c r="BS37">
        <v>0.43</v>
      </c>
      <c r="BT37">
        <v>0</v>
      </c>
      <c r="BU37">
        <v>0</v>
      </c>
      <c r="BV37">
        <v>0</v>
      </c>
      <c r="BW37">
        <f t="shared" si="2"/>
        <v>70.28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102.79477900000001</v>
      </c>
      <c r="L38">
        <v>327.98250000000002</v>
      </c>
      <c r="M38">
        <v>44.505000000000003</v>
      </c>
      <c r="N38">
        <v>114.285938</v>
      </c>
      <c r="O38">
        <v>119.64649199999999</v>
      </c>
      <c r="P38">
        <v>121.505906</v>
      </c>
      <c r="Q38">
        <v>7.7012999999999998</v>
      </c>
      <c r="R38">
        <v>14.570550000000001</v>
      </c>
      <c r="S38">
        <v>9.6072749999999996</v>
      </c>
      <c r="T38">
        <v>0</v>
      </c>
      <c r="U38">
        <v>331.97343799999999</v>
      </c>
      <c r="V38">
        <v>1.9350000000000001</v>
      </c>
      <c r="W38">
        <v>25.275164</v>
      </c>
      <c r="X38">
        <v>102.758949</v>
      </c>
      <c r="Y38">
        <v>0</v>
      </c>
      <c r="Z38">
        <v>12.681603000000001</v>
      </c>
      <c r="AA38">
        <v>13.669188</v>
      </c>
      <c r="AB38">
        <v>25.484027000000001</v>
      </c>
      <c r="AC38">
        <v>18.72662</v>
      </c>
      <c r="AD38">
        <v>35.402470000000001</v>
      </c>
      <c r="AE38">
        <v>47.829867999999998</v>
      </c>
      <c r="AF38">
        <v>8.5855949999999996</v>
      </c>
      <c r="AG38">
        <v>36.268478999999999</v>
      </c>
      <c r="AH38">
        <v>147.96993399999999</v>
      </c>
      <c r="AI38">
        <v>14.779529999999999</v>
      </c>
      <c r="AJ38">
        <v>0</v>
      </c>
      <c r="AK38">
        <v>48.619197</v>
      </c>
      <c r="AL38">
        <v>76.785250000000005</v>
      </c>
      <c r="AM38">
        <v>0</v>
      </c>
      <c r="AN38">
        <v>0.90690499999999996</v>
      </c>
      <c r="AO38">
        <v>27.875610000000002</v>
      </c>
      <c r="AP38">
        <v>11.154308</v>
      </c>
      <c r="AQ38">
        <v>0</v>
      </c>
      <c r="AR38">
        <v>44.861040000000003</v>
      </c>
      <c r="AS38">
        <v>30.860717999999999</v>
      </c>
      <c r="AT38">
        <v>13.55274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70.34</v>
      </c>
      <c r="BA38">
        <f t="shared" si="1"/>
        <v>2010.8953729999996</v>
      </c>
      <c r="BD38">
        <v>21.77</v>
      </c>
      <c r="BE38">
        <v>3.69</v>
      </c>
      <c r="BF38">
        <v>0.81</v>
      </c>
      <c r="BG38">
        <v>3.93</v>
      </c>
      <c r="BH38">
        <v>5.41</v>
      </c>
      <c r="BI38">
        <v>4.45</v>
      </c>
      <c r="BJ38">
        <v>2.64</v>
      </c>
      <c r="BK38">
        <v>3.62</v>
      </c>
      <c r="BL38">
        <v>0.83</v>
      </c>
      <c r="BM38">
        <v>0</v>
      </c>
      <c r="BN38">
        <v>0.48</v>
      </c>
      <c r="BO38">
        <v>13.25</v>
      </c>
      <c r="BP38">
        <v>3.72</v>
      </c>
      <c r="BQ38">
        <v>4.2699999999999996</v>
      </c>
      <c r="BR38">
        <v>1.04</v>
      </c>
      <c r="BS38">
        <v>0.43</v>
      </c>
      <c r="BT38">
        <v>0</v>
      </c>
      <c r="BU38">
        <v>0</v>
      </c>
      <c r="BV38">
        <v>0</v>
      </c>
      <c r="BW38">
        <f t="shared" si="2"/>
        <v>70.34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96.324299999999994</v>
      </c>
      <c r="L39">
        <v>327.98250000000002</v>
      </c>
      <c r="M39">
        <v>44.505000000000003</v>
      </c>
      <c r="N39">
        <v>114.285938</v>
      </c>
      <c r="O39">
        <v>119.64649199999999</v>
      </c>
      <c r="P39">
        <v>121.505906</v>
      </c>
      <c r="Q39">
        <v>7.7012999999999998</v>
      </c>
      <c r="R39">
        <v>14.570550000000001</v>
      </c>
      <c r="S39">
        <v>9.6072749999999996</v>
      </c>
      <c r="T39">
        <v>0</v>
      </c>
      <c r="U39">
        <v>331.97343799999999</v>
      </c>
      <c r="V39">
        <v>1.9350000000000001</v>
      </c>
      <c r="W39">
        <v>25.275164</v>
      </c>
      <c r="X39">
        <v>102.758949</v>
      </c>
      <c r="Y39">
        <v>0</v>
      </c>
      <c r="Z39">
        <v>12.681603000000001</v>
      </c>
      <c r="AA39">
        <v>0</v>
      </c>
      <c r="AB39">
        <v>25.484027000000001</v>
      </c>
      <c r="AC39">
        <v>18.72662</v>
      </c>
      <c r="AD39">
        <v>35.402470000000001</v>
      </c>
      <c r="AE39">
        <v>47.829867999999998</v>
      </c>
      <c r="AF39">
        <v>8.5855949999999996</v>
      </c>
      <c r="AG39">
        <v>36.268478999999999</v>
      </c>
      <c r="AH39">
        <v>147.96993399999999</v>
      </c>
      <c r="AI39">
        <v>14.779529999999999</v>
      </c>
      <c r="AJ39">
        <v>0</v>
      </c>
      <c r="AK39">
        <v>48.619197</v>
      </c>
      <c r="AL39">
        <v>76.785250000000005</v>
      </c>
      <c r="AM39">
        <v>0</v>
      </c>
      <c r="AN39">
        <v>0.90690499999999996</v>
      </c>
      <c r="AO39">
        <v>27.875610000000002</v>
      </c>
      <c r="AP39">
        <v>11.154308</v>
      </c>
      <c r="AQ39">
        <v>0</v>
      </c>
      <c r="AR39">
        <v>44.861040000000003</v>
      </c>
      <c r="AS39">
        <v>30.860717999999999</v>
      </c>
      <c r="AT39">
        <v>12.755520000000001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69.03</v>
      </c>
      <c r="BA39">
        <f t="shared" si="1"/>
        <v>1988.6484859999996</v>
      </c>
      <c r="BD39">
        <v>21.77</v>
      </c>
      <c r="BE39">
        <v>3.69</v>
      </c>
      <c r="BF39">
        <v>0.81</v>
      </c>
      <c r="BG39">
        <v>3.93</v>
      </c>
      <c r="BH39">
        <v>5.41</v>
      </c>
      <c r="BI39">
        <v>4.45</v>
      </c>
      <c r="BJ39">
        <v>2.64</v>
      </c>
      <c r="BK39">
        <v>3.62</v>
      </c>
      <c r="BL39">
        <v>0.83</v>
      </c>
      <c r="BM39">
        <v>0</v>
      </c>
      <c r="BN39">
        <v>0.48</v>
      </c>
      <c r="BO39">
        <v>11.94</v>
      </c>
      <c r="BP39">
        <v>3.72</v>
      </c>
      <c r="BQ39">
        <v>4.2699999999999996</v>
      </c>
      <c r="BR39">
        <v>1.04</v>
      </c>
      <c r="BS39">
        <v>0.43</v>
      </c>
      <c r="BT39">
        <v>0</v>
      </c>
      <c r="BU39">
        <v>0</v>
      </c>
      <c r="BV39">
        <v>0</v>
      </c>
      <c r="BW39">
        <f t="shared" si="2"/>
        <v>69.03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96.324299999999994</v>
      </c>
      <c r="L40">
        <v>327.98250000000002</v>
      </c>
      <c r="M40">
        <v>44.505000000000003</v>
      </c>
      <c r="N40">
        <v>114.285938</v>
      </c>
      <c r="O40">
        <v>119.64649199999999</v>
      </c>
      <c r="P40">
        <v>121.505906</v>
      </c>
      <c r="Q40">
        <v>7.7012999999999998</v>
      </c>
      <c r="R40">
        <v>14.570550000000001</v>
      </c>
      <c r="S40">
        <v>9.6072749999999996</v>
      </c>
      <c r="T40">
        <v>0</v>
      </c>
      <c r="U40">
        <v>331.97343799999999</v>
      </c>
      <c r="V40">
        <v>1.9350000000000001</v>
      </c>
      <c r="W40">
        <v>25.275164</v>
      </c>
      <c r="X40">
        <v>102.758949</v>
      </c>
      <c r="Y40">
        <v>0</v>
      </c>
      <c r="Z40">
        <v>12.681603000000001</v>
      </c>
      <c r="AA40">
        <v>0</v>
      </c>
      <c r="AB40">
        <v>25.484027000000001</v>
      </c>
      <c r="AC40">
        <v>18.72662</v>
      </c>
      <c r="AD40">
        <v>35.402470000000001</v>
      </c>
      <c r="AE40">
        <v>47.829867999999998</v>
      </c>
      <c r="AF40">
        <v>8.5855949999999996</v>
      </c>
      <c r="AG40">
        <v>36.268478999999999</v>
      </c>
      <c r="AH40">
        <v>147.96993399999999</v>
      </c>
      <c r="AI40">
        <v>14.779529999999999</v>
      </c>
      <c r="AJ40">
        <v>0</v>
      </c>
      <c r="AK40">
        <v>48.619197</v>
      </c>
      <c r="AL40">
        <v>76.785250000000005</v>
      </c>
      <c r="AM40">
        <v>0</v>
      </c>
      <c r="AN40">
        <v>0.90690499999999996</v>
      </c>
      <c r="AO40">
        <v>27.875610000000002</v>
      </c>
      <c r="AP40">
        <v>11.154308</v>
      </c>
      <c r="AQ40">
        <v>0</v>
      </c>
      <c r="AR40">
        <v>44.861040000000003</v>
      </c>
      <c r="AS40">
        <v>30.860717999999999</v>
      </c>
      <c r="AT40">
        <v>12.755520000000001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69.03</v>
      </c>
      <c r="BA40">
        <f t="shared" si="1"/>
        <v>1988.6484859999996</v>
      </c>
      <c r="BD40">
        <v>21.77</v>
      </c>
      <c r="BE40">
        <v>3.69</v>
      </c>
      <c r="BF40">
        <v>0.81</v>
      </c>
      <c r="BG40">
        <v>3.93</v>
      </c>
      <c r="BH40">
        <v>5.41</v>
      </c>
      <c r="BI40">
        <v>4.45</v>
      </c>
      <c r="BJ40">
        <v>2.64</v>
      </c>
      <c r="BK40">
        <v>3.62</v>
      </c>
      <c r="BL40">
        <v>0.83</v>
      </c>
      <c r="BM40">
        <v>0</v>
      </c>
      <c r="BN40">
        <v>0.48</v>
      </c>
      <c r="BO40">
        <v>11.94</v>
      </c>
      <c r="BP40">
        <v>3.72</v>
      </c>
      <c r="BQ40">
        <v>4.2699999999999996</v>
      </c>
      <c r="BR40">
        <v>1.04</v>
      </c>
      <c r="BS40">
        <v>0.43</v>
      </c>
      <c r="BT40">
        <v>0</v>
      </c>
      <c r="BU40">
        <v>0</v>
      </c>
      <c r="BV40">
        <v>0</v>
      </c>
      <c r="BW40">
        <f t="shared" si="2"/>
        <v>69.03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96.324299999999994</v>
      </c>
      <c r="L41">
        <v>352.55374999999998</v>
      </c>
      <c r="M41">
        <v>44.505000000000003</v>
      </c>
      <c r="N41">
        <v>114.285938</v>
      </c>
      <c r="O41">
        <v>119.64649199999999</v>
      </c>
      <c r="P41">
        <v>120.09093799999999</v>
      </c>
      <c r="Q41">
        <v>7.7012999999999998</v>
      </c>
      <c r="R41">
        <v>14.570550000000001</v>
      </c>
      <c r="S41">
        <v>9.6072749999999996</v>
      </c>
      <c r="T41">
        <v>0</v>
      </c>
      <c r="U41">
        <v>331.97343799999999</v>
      </c>
      <c r="V41">
        <v>1.9350000000000001</v>
      </c>
      <c r="W41">
        <v>25.275164</v>
      </c>
      <c r="X41">
        <v>102.758949</v>
      </c>
      <c r="Y41">
        <v>0</v>
      </c>
      <c r="Z41">
        <v>12.681603000000001</v>
      </c>
      <c r="AA41">
        <v>0</v>
      </c>
      <c r="AB41">
        <v>25.484027000000001</v>
      </c>
      <c r="AC41">
        <v>18.72662</v>
      </c>
      <c r="AD41">
        <v>35.402470000000001</v>
      </c>
      <c r="AE41">
        <v>47.829867999999998</v>
      </c>
      <c r="AF41">
        <v>8.5855949999999996</v>
      </c>
      <c r="AG41">
        <v>36.268478999999999</v>
      </c>
      <c r="AH41">
        <v>147.96993399999999</v>
      </c>
      <c r="AI41">
        <v>2.4632550000000002</v>
      </c>
      <c r="AJ41">
        <v>0</v>
      </c>
      <c r="AK41">
        <v>48.619197</v>
      </c>
      <c r="AL41">
        <v>76.785250000000005</v>
      </c>
      <c r="AM41">
        <v>0</v>
      </c>
      <c r="AN41">
        <v>0.90690499999999996</v>
      </c>
      <c r="AO41">
        <v>28.444500000000001</v>
      </c>
      <c r="AP41">
        <v>11.154308</v>
      </c>
      <c r="AQ41">
        <v>0</v>
      </c>
      <c r="AR41">
        <v>44.861040000000003</v>
      </c>
      <c r="AS41">
        <v>30.860717999999999</v>
      </c>
      <c r="AT41">
        <v>12.755520000000001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69.88000000000001</v>
      </c>
      <c r="BA41">
        <f t="shared" si="1"/>
        <v>2000.9073829999995</v>
      </c>
      <c r="BD41">
        <v>21.77</v>
      </c>
      <c r="BE41">
        <v>3.69</v>
      </c>
      <c r="BF41">
        <v>0.75</v>
      </c>
      <c r="BG41">
        <v>3.93</v>
      </c>
      <c r="BH41">
        <v>5.41</v>
      </c>
      <c r="BI41">
        <v>4.45</v>
      </c>
      <c r="BJ41">
        <v>2.64</v>
      </c>
      <c r="BK41">
        <v>3.62</v>
      </c>
      <c r="BL41">
        <v>0.83</v>
      </c>
      <c r="BM41">
        <v>0</v>
      </c>
      <c r="BN41">
        <v>0.48</v>
      </c>
      <c r="BO41">
        <v>12.85</v>
      </c>
      <c r="BP41">
        <v>3.72</v>
      </c>
      <c r="BQ41">
        <v>4.2699999999999996</v>
      </c>
      <c r="BR41">
        <v>1.04</v>
      </c>
      <c r="BS41">
        <v>0.43</v>
      </c>
      <c r="BT41">
        <v>0</v>
      </c>
      <c r="BU41">
        <v>0</v>
      </c>
      <c r="BV41">
        <v>0</v>
      </c>
      <c r="BW41">
        <f t="shared" si="2"/>
        <v>69.88000000000001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96.324299999999994</v>
      </c>
      <c r="L42">
        <v>353.612661</v>
      </c>
      <c r="M42">
        <v>44.505000000000003</v>
      </c>
      <c r="N42">
        <v>114.285938</v>
      </c>
      <c r="O42">
        <v>119.64649199999999</v>
      </c>
      <c r="P42">
        <v>120.09093799999999</v>
      </c>
      <c r="Q42">
        <v>7.7012999999999998</v>
      </c>
      <c r="R42">
        <v>14.570550000000001</v>
      </c>
      <c r="S42">
        <v>9.6072749999999996</v>
      </c>
      <c r="T42">
        <v>0</v>
      </c>
      <c r="U42">
        <v>331.97343799999999</v>
      </c>
      <c r="V42">
        <v>1.9350000000000001</v>
      </c>
      <c r="W42">
        <v>25.275164</v>
      </c>
      <c r="X42">
        <v>102.758949</v>
      </c>
      <c r="Y42">
        <v>0</v>
      </c>
      <c r="Z42">
        <v>12.681603000000001</v>
      </c>
      <c r="AA42">
        <v>0</v>
      </c>
      <c r="AB42">
        <v>25.484027000000001</v>
      </c>
      <c r="AC42">
        <v>18.72662</v>
      </c>
      <c r="AD42">
        <v>35.402470000000001</v>
      </c>
      <c r="AE42">
        <v>47.829867999999998</v>
      </c>
      <c r="AF42">
        <v>8.5855949999999996</v>
      </c>
      <c r="AG42">
        <v>36.268478999999999</v>
      </c>
      <c r="AH42">
        <v>147.96993399999999</v>
      </c>
      <c r="AI42">
        <v>2.4632550000000002</v>
      </c>
      <c r="AJ42">
        <v>0</v>
      </c>
      <c r="AK42">
        <v>48.619197</v>
      </c>
      <c r="AL42">
        <v>76.785250000000005</v>
      </c>
      <c r="AM42">
        <v>0</v>
      </c>
      <c r="AN42">
        <v>0.90690499999999996</v>
      </c>
      <c r="AO42">
        <v>28.444500000000001</v>
      </c>
      <c r="AP42">
        <v>11.154308</v>
      </c>
      <c r="AQ42">
        <v>0</v>
      </c>
      <c r="AR42">
        <v>44.861040000000003</v>
      </c>
      <c r="AS42">
        <v>30.860717999999999</v>
      </c>
      <c r="AT42">
        <v>12.755520000000001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70.02000000000001</v>
      </c>
      <c r="BA42">
        <f t="shared" si="1"/>
        <v>2002.1062939999993</v>
      </c>
      <c r="BD42">
        <v>21.77</v>
      </c>
      <c r="BE42">
        <v>3.69</v>
      </c>
      <c r="BF42">
        <v>0.81</v>
      </c>
      <c r="BG42">
        <v>3.93</v>
      </c>
      <c r="BH42">
        <v>5.41</v>
      </c>
      <c r="BI42">
        <v>4.45</v>
      </c>
      <c r="BJ42">
        <v>2.64</v>
      </c>
      <c r="BK42">
        <v>3.68</v>
      </c>
      <c r="BL42">
        <v>0.85</v>
      </c>
      <c r="BM42">
        <v>0</v>
      </c>
      <c r="BN42">
        <v>0.48</v>
      </c>
      <c r="BO42">
        <v>12.85</v>
      </c>
      <c r="BP42">
        <v>3.72</v>
      </c>
      <c r="BQ42">
        <v>4.2699999999999996</v>
      </c>
      <c r="BR42">
        <v>1.04</v>
      </c>
      <c r="BS42">
        <v>0.43</v>
      </c>
      <c r="BT42">
        <v>0</v>
      </c>
      <c r="BU42">
        <v>0</v>
      </c>
      <c r="BV42">
        <v>0</v>
      </c>
      <c r="BW42">
        <f t="shared" si="2"/>
        <v>70.02000000000001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103.034243</v>
      </c>
      <c r="L43">
        <v>355.994732</v>
      </c>
      <c r="M43">
        <v>44.505000000000003</v>
      </c>
      <c r="N43">
        <v>114.285938</v>
      </c>
      <c r="O43">
        <v>119.64649199999999</v>
      </c>
      <c r="P43">
        <v>120.09093799999999</v>
      </c>
      <c r="Q43">
        <v>7.7012999999999998</v>
      </c>
      <c r="R43">
        <v>21.954481999999999</v>
      </c>
      <c r="S43">
        <v>13.745956</v>
      </c>
      <c r="T43">
        <v>0</v>
      </c>
      <c r="U43">
        <v>331.97343799999999</v>
      </c>
      <c r="V43">
        <v>1.9350000000000001</v>
      </c>
      <c r="W43">
        <v>25.275164</v>
      </c>
      <c r="X43">
        <v>102.758949</v>
      </c>
      <c r="Y43">
        <v>0</v>
      </c>
      <c r="Z43">
        <v>12.681603000000001</v>
      </c>
      <c r="AA43">
        <v>0</v>
      </c>
      <c r="AB43">
        <v>25.484027000000001</v>
      </c>
      <c r="AC43">
        <v>18.72662</v>
      </c>
      <c r="AD43">
        <v>35.402470000000001</v>
      </c>
      <c r="AE43">
        <v>47.829867999999998</v>
      </c>
      <c r="AF43">
        <v>8.5855949999999996</v>
      </c>
      <c r="AG43">
        <v>36.268478999999999</v>
      </c>
      <c r="AH43">
        <v>147.96993399999999</v>
      </c>
      <c r="AI43">
        <v>2.4632550000000002</v>
      </c>
      <c r="AJ43">
        <v>0</v>
      </c>
      <c r="AK43">
        <v>48.619197</v>
      </c>
      <c r="AL43">
        <v>76.785250000000005</v>
      </c>
      <c r="AM43">
        <v>0</v>
      </c>
      <c r="AN43">
        <v>0.90690499999999996</v>
      </c>
      <c r="AO43">
        <v>28.160055</v>
      </c>
      <c r="AP43">
        <v>11.154308</v>
      </c>
      <c r="AQ43">
        <v>0</v>
      </c>
      <c r="AR43">
        <v>50.735700000000001</v>
      </c>
      <c r="AS43">
        <v>30.860717999999999</v>
      </c>
      <c r="AT43">
        <v>12.755520000000001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70.02000000000001</v>
      </c>
      <c r="BA43">
        <f t="shared" si="1"/>
        <v>2028.3111359999994</v>
      </c>
      <c r="BD43">
        <v>21.77</v>
      </c>
      <c r="BE43">
        <v>3.69</v>
      </c>
      <c r="BF43">
        <v>0.81</v>
      </c>
      <c r="BG43">
        <v>3.93</v>
      </c>
      <c r="BH43">
        <v>5.41</v>
      </c>
      <c r="BI43">
        <v>4.45</v>
      </c>
      <c r="BJ43">
        <v>2.64</v>
      </c>
      <c r="BK43">
        <v>3.68</v>
      </c>
      <c r="BL43">
        <v>0.85</v>
      </c>
      <c r="BM43">
        <v>0</v>
      </c>
      <c r="BN43">
        <v>0.48</v>
      </c>
      <c r="BO43">
        <v>12.85</v>
      </c>
      <c r="BP43">
        <v>3.72</v>
      </c>
      <c r="BQ43">
        <v>4.2699999999999996</v>
      </c>
      <c r="BR43">
        <v>1.04</v>
      </c>
      <c r="BS43">
        <v>0.43</v>
      </c>
      <c r="BT43">
        <v>0</v>
      </c>
      <c r="BU43">
        <v>0</v>
      </c>
      <c r="BV43">
        <v>0</v>
      </c>
      <c r="BW43">
        <f t="shared" si="2"/>
        <v>70.02000000000001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103.01294300000001</v>
      </c>
      <c r="L44">
        <v>355.994732</v>
      </c>
      <c r="M44">
        <v>44.505000000000003</v>
      </c>
      <c r="N44">
        <v>114.285938</v>
      </c>
      <c r="O44">
        <v>119.64649199999999</v>
      </c>
      <c r="P44">
        <v>120.09093799999999</v>
      </c>
      <c r="Q44">
        <v>7.7012999999999998</v>
      </c>
      <c r="R44">
        <v>21.954481999999999</v>
      </c>
      <c r="S44">
        <v>13.745956</v>
      </c>
      <c r="T44">
        <v>0</v>
      </c>
      <c r="U44">
        <v>331.97343799999999</v>
      </c>
      <c r="V44">
        <v>1.9350000000000001</v>
      </c>
      <c r="W44">
        <v>25.275164</v>
      </c>
      <c r="X44">
        <v>102.758949</v>
      </c>
      <c r="Y44">
        <v>0</v>
      </c>
      <c r="Z44">
        <v>12.681603000000001</v>
      </c>
      <c r="AA44">
        <v>0</v>
      </c>
      <c r="AB44">
        <v>25.484027000000001</v>
      </c>
      <c r="AC44">
        <v>18.72662</v>
      </c>
      <c r="AD44">
        <v>35.402470000000001</v>
      </c>
      <c r="AE44">
        <v>47.829867999999998</v>
      </c>
      <c r="AF44">
        <v>8.5855949999999996</v>
      </c>
      <c r="AG44">
        <v>36.268478999999999</v>
      </c>
      <c r="AH44">
        <v>147.96993399999999</v>
      </c>
      <c r="AI44">
        <v>2.4632550000000002</v>
      </c>
      <c r="AJ44">
        <v>0</v>
      </c>
      <c r="AK44">
        <v>48.619197</v>
      </c>
      <c r="AL44">
        <v>76.785250000000005</v>
      </c>
      <c r="AM44">
        <v>0</v>
      </c>
      <c r="AN44">
        <v>0.90690499999999996</v>
      </c>
      <c r="AO44">
        <v>28.160055</v>
      </c>
      <c r="AP44">
        <v>11.154308</v>
      </c>
      <c r="AQ44">
        <v>0</v>
      </c>
      <c r="AR44">
        <v>50.735700000000001</v>
      </c>
      <c r="AS44">
        <v>30.860717999999999</v>
      </c>
      <c r="AT44">
        <v>12.755520000000001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70.140000000000015</v>
      </c>
      <c r="BA44">
        <f t="shared" si="1"/>
        <v>2028.4098359999996</v>
      </c>
      <c r="BD44">
        <v>21.77</v>
      </c>
      <c r="BE44">
        <v>3.69</v>
      </c>
      <c r="BF44">
        <v>0.81</v>
      </c>
      <c r="BG44">
        <v>3.93</v>
      </c>
      <c r="BH44">
        <v>5.41</v>
      </c>
      <c r="BI44">
        <v>4.45</v>
      </c>
      <c r="BJ44">
        <v>2.64</v>
      </c>
      <c r="BK44">
        <v>3.77</v>
      </c>
      <c r="BL44">
        <v>0.88</v>
      </c>
      <c r="BM44">
        <v>0</v>
      </c>
      <c r="BN44">
        <v>0.48</v>
      </c>
      <c r="BO44">
        <v>12.85</v>
      </c>
      <c r="BP44">
        <v>3.72</v>
      </c>
      <c r="BQ44">
        <v>4.2699999999999996</v>
      </c>
      <c r="BR44">
        <v>1.04</v>
      </c>
      <c r="BS44">
        <v>0.43</v>
      </c>
      <c r="BT44">
        <v>0</v>
      </c>
      <c r="BU44">
        <v>0</v>
      </c>
      <c r="BV44">
        <v>0</v>
      </c>
      <c r="BW44">
        <f t="shared" si="2"/>
        <v>70.140000000000015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108.359441</v>
      </c>
      <c r="L45">
        <v>355.994732</v>
      </c>
      <c r="M45">
        <v>44.505000000000003</v>
      </c>
      <c r="N45">
        <v>114.285938</v>
      </c>
      <c r="O45">
        <v>119.64649199999999</v>
      </c>
      <c r="P45">
        <v>120.09093799999999</v>
      </c>
      <c r="Q45">
        <v>7.7012999999999998</v>
      </c>
      <c r="R45">
        <v>21.954481999999999</v>
      </c>
      <c r="S45">
        <v>13.745956</v>
      </c>
      <c r="T45">
        <v>0</v>
      </c>
      <c r="U45">
        <v>331.97343799999999</v>
      </c>
      <c r="V45">
        <v>1.9350000000000001</v>
      </c>
      <c r="W45">
        <v>25.275164</v>
      </c>
      <c r="X45">
        <v>102.758949</v>
      </c>
      <c r="Y45">
        <v>0</v>
      </c>
      <c r="Z45">
        <v>12.681603000000001</v>
      </c>
      <c r="AA45">
        <v>0</v>
      </c>
      <c r="AB45">
        <v>25.484027000000001</v>
      </c>
      <c r="AC45">
        <v>18.72662</v>
      </c>
      <c r="AD45">
        <v>35.402470000000001</v>
      </c>
      <c r="AE45">
        <v>47.829867999999998</v>
      </c>
      <c r="AF45">
        <v>8.5855949999999996</v>
      </c>
      <c r="AG45">
        <v>36.268478999999999</v>
      </c>
      <c r="AH45">
        <v>147.96993399999999</v>
      </c>
      <c r="AI45">
        <v>2.4632550000000002</v>
      </c>
      <c r="AJ45">
        <v>0</v>
      </c>
      <c r="AK45">
        <v>48.619197</v>
      </c>
      <c r="AL45">
        <v>76.785250000000005</v>
      </c>
      <c r="AM45">
        <v>0</v>
      </c>
      <c r="AN45">
        <v>0.90690499999999996</v>
      </c>
      <c r="AO45">
        <v>28.160055</v>
      </c>
      <c r="AP45">
        <v>11.154308</v>
      </c>
      <c r="AQ45">
        <v>0</v>
      </c>
      <c r="AR45">
        <v>50.735700000000001</v>
      </c>
      <c r="AS45">
        <v>30.860717999999999</v>
      </c>
      <c r="AT45">
        <v>12.755520000000001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71.350000000000023</v>
      </c>
      <c r="BA45">
        <f t="shared" si="1"/>
        <v>2034.9663339999993</v>
      </c>
      <c r="BD45">
        <v>21.77</v>
      </c>
      <c r="BE45">
        <v>3.69</v>
      </c>
      <c r="BF45">
        <v>0.81</v>
      </c>
      <c r="BG45">
        <v>3.93</v>
      </c>
      <c r="BH45">
        <v>5.41</v>
      </c>
      <c r="BI45">
        <v>4.45</v>
      </c>
      <c r="BJ45">
        <v>2.64</v>
      </c>
      <c r="BK45">
        <v>3.77</v>
      </c>
      <c r="BL45">
        <v>0.88</v>
      </c>
      <c r="BM45">
        <v>0</v>
      </c>
      <c r="BN45">
        <v>0.48</v>
      </c>
      <c r="BO45">
        <v>14.06</v>
      </c>
      <c r="BP45">
        <v>3.72</v>
      </c>
      <c r="BQ45">
        <v>4.2699999999999996</v>
      </c>
      <c r="BR45">
        <v>1.04</v>
      </c>
      <c r="BS45">
        <v>0.43</v>
      </c>
      <c r="BT45">
        <v>0</v>
      </c>
      <c r="BU45">
        <v>0</v>
      </c>
      <c r="BV45">
        <v>0</v>
      </c>
      <c r="BW45">
        <f t="shared" si="2"/>
        <v>71.350000000000023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108.338139</v>
      </c>
      <c r="L46">
        <v>355.994732</v>
      </c>
      <c r="M46">
        <v>44.505000000000003</v>
      </c>
      <c r="N46">
        <v>114.285938</v>
      </c>
      <c r="O46">
        <v>119.64649199999999</v>
      </c>
      <c r="P46">
        <v>120.09093799999999</v>
      </c>
      <c r="Q46">
        <v>7.7012999999999998</v>
      </c>
      <c r="R46">
        <v>21.954481999999999</v>
      </c>
      <c r="S46">
        <v>13.745956</v>
      </c>
      <c r="T46">
        <v>0</v>
      </c>
      <c r="U46">
        <v>331.97343799999999</v>
      </c>
      <c r="V46">
        <v>1.9350000000000001</v>
      </c>
      <c r="W46">
        <v>25.275164</v>
      </c>
      <c r="X46">
        <v>102.758949</v>
      </c>
      <c r="Y46">
        <v>0</v>
      </c>
      <c r="Z46">
        <v>12.681603000000001</v>
      </c>
      <c r="AA46">
        <v>0</v>
      </c>
      <c r="AB46">
        <v>25.484027000000001</v>
      </c>
      <c r="AC46">
        <v>18.72662</v>
      </c>
      <c r="AD46">
        <v>35.402470000000001</v>
      </c>
      <c r="AE46">
        <v>47.829867999999998</v>
      </c>
      <c r="AF46">
        <v>8.5855949999999996</v>
      </c>
      <c r="AG46">
        <v>36.268478999999999</v>
      </c>
      <c r="AH46">
        <v>147.96993399999999</v>
      </c>
      <c r="AI46">
        <v>2.4632550000000002</v>
      </c>
      <c r="AJ46">
        <v>0</v>
      </c>
      <c r="AK46">
        <v>48.619197</v>
      </c>
      <c r="AL46">
        <v>76.785250000000005</v>
      </c>
      <c r="AM46">
        <v>0</v>
      </c>
      <c r="AN46">
        <v>0.90690499999999996</v>
      </c>
      <c r="AO46">
        <v>28.160055</v>
      </c>
      <c r="AP46">
        <v>11.154308</v>
      </c>
      <c r="AQ46">
        <v>0</v>
      </c>
      <c r="AR46">
        <v>50.735700000000001</v>
      </c>
      <c r="AS46">
        <v>30.860717999999999</v>
      </c>
      <c r="AT46">
        <v>12.755520000000001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71.350000000000023</v>
      </c>
      <c r="BA46">
        <f t="shared" si="1"/>
        <v>2034.9450319999992</v>
      </c>
      <c r="BD46">
        <v>21.77</v>
      </c>
      <c r="BE46">
        <v>3.69</v>
      </c>
      <c r="BF46">
        <v>0.81</v>
      </c>
      <c r="BG46">
        <v>3.93</v>
      </c>
      <c r="BH46">
        <v>5.41</v>
      </c>
      <c r="BI46">
        <v>4.45</v>
      </c>
      <c r="BJ46">
        <v>2.64</v>
      </c>
      <c r="BK46">
        <v>3.77</v>
      </c>
      <c r="BL46">
        <v>0.88</v>
      </c>
      <c r="BM46">
        <v>0</v>
      </c>
      <c r="BN46">
        <v>0.48</v>
      </c>
      <c r="BO46">
        <v>14.06</v>
      </c>
      <c r="BP46">
        <v>3.72</v>
      </c>
      <c r="BQ46">
        <v>4.2699999999999996</v>
      </c>
      <c r="BR46">
        <v>1.04</v>
      </c>
      <c r="BS46">
        <v>0.43</v>
      </c>
      <c r="BT46">
        <v>0</v>
      </c>
      <c r="BU46">
        <v>0</v>
      </c>
      <c r="BV46">
        <v>0</v>
      </c>
      <c r="BW46">
        <f t="shared" si="2"/>
        <v>71.350000000000023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113.599165</v>
      </c>
      <c r="L47">
        <v>355.994732</v>
      </c>
      <c r="M47">
        <v>44.505000000000003</v>
      </c>
      <c r="N47">
        <v>114.285938</v>
      </c>
      <c r="O47">
        <v>119.64649199999999</v>
      </c>
      <c r="P47">
        <v>120.09093799999999</v>
      </c>
      <c r="Q47">
        <v>7.7012999999999998</v>
      </c>
      <c r="R47">
        <v>21.439012000000002</v>
      </c>
      <c r="S47">
        <v>13.215941000000001</v>
      </c>
      <c r="T47">
        <v>0</v>
      </c>
      <c r="U47">
        <v>337.63331199999999</v>
      </c>
      <c r="V47">
        <v>1.9350000000000001</v>
      </c>
      <c r="W47">
        <v>29.799773999999999</v>
      </c>
      <c r="X47">
        <v>123.327128</v>
      </c>
      <c r="Y47">
        <v>0</v>
      </c>
      <c r="Z47">
        <v>12.681603000000001</v>
      </c>
      <c r="AA47">
        <v>0</v>
      </c>
      <c r="AB47">
        <v>25.484027000000001</v>
      </c>
      <c r="AC47">
        <v>18.72662</v>
      </c>
      <c r="AD47">
        <v>35.402470000000001</v>
      </c>
      <c r="AE47">
        <v>47.829867999999998</v>
      </c>
      <c r="AF47">
        <v>8.5855949999999996</v>
      </c>
      <c r="AG47">
        <v>36.268478999999999</v>
      </c>
      <c r="AH47">
        <v>147.96993399999999</v>
      </c>
      <c r="AI47">
        <v>2.4632550000000002</v>
      </c>
      <c r="AJ47">
        <v>0</v>
      </c>
      <c r="AK47">
        <v>48.619197</v>
      </c>
      <c r="AL47">
        <v>76.785250000000005</v>
      </c>
      <c r="AM47">
        <v>0</v>
      </c>
      <c r="AN47">
        <v>0.90690499999999996</v>
      </c>
      <c r="AO47">
        <v>28.160055</v>
      </c>
      <c r="AP47">
        <v>11.154308</v>
      </c>
      <c r="AQ47">
        <v>0</v>
      </c>
      <c r="AR47">
        <v>44.861040000000003</v>
      </c>
      <c r="AS47">
        <v>30.860717999999999</v>
      </c>
      <c r="AT47">
        <v>12.755520000000001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71.29000000000002</v>
      </c>
      <c r="BA47">
        <f t="shared" si="1"/>
        <v>2063.9785759999995</v>
      </c>
      <c r="BD47">
        <v>21.77</v>
      </c>
      <c r="BE47">
        <v>3.69</v>
      </c>
      <c r="BF47">
        <v>0.75</v>
      </c>
      <c r="BG47">
        <v>3.93</v>
      </c>
      <c r="BH47">
        <v>5.41</v>
      </c>
      <c r="BI47">
        <v>4.45</v>
      </c>
      <c r="BJ47">
        <v>2.64</v>
      </c>
      <c r="BK47">
        <v>3.77</v>
      </c>
      <c r="BL47">
        <v>0.88</v>
      </c>
      <c r="BM47">
        <v>0</v>
      </c>
      <c r="BN47">
        <v>0.48</v>
      </c>
      <c r="BO47">
        <v>14.06</v>
      </c>
      <c r="BP47">
        <v>3.72</v>
      </c>
      <c r="BQ47">
        <v>4.2699999999999996</v>
      </c>
      <c r="BR47">
        <v>1.04</v>
      </c>
      <c r="BS47">
        <v>0.43</v>
      </c>
      <c r="BT47">
        <v>0</v>
      </c>
      <c r="BU47">
        <v>0</v>
      </c>
      <c r="BV47">
        <v>0</v>
      </c>
      <c r="BW47">
        <f t="shared" si="2"/>
        <v>71.29000000000002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113.57775100000001</v>
      </c>
      <c r="L48">
        <v>355.994732</v>
      </c>
      <c r="M48">
        <v>44.505000000000003</v>
      </c>
      <c r="N48">
        <v>114.285938</v>
      </c>
      <c r="O48">
        <v>119.64649199999999</v>
      </c>
      <c r="P48">
        <v>120.09093799999999</v>
      </c>
      <c r="Q48">
        <v>7.7012999999999998</v>
      </c>
      <c r="R48">
        <v>21.131461999999999</v>
      </c>
      <c r="S48">
        <v>13.215941000000001</v>
      </c>
      <c r="T48">
        <v>0</v>
      </c>
      <c r="U48">
        <v>337.63331199999999</v>
      </c>
      <c r="V48">
        <v>1.9350000000000001</v>
      </c>
      <c r="W48">
        <v>29.799773999999999</v>
      </c>
      <c r="X48">
        <v>123.327128</v>
      </c>
      <c r="Y48">
        <v>0</v>
      </c>
      <c r="Z48">
        <v>12.681603000000001</v>
      </c>
      <c r="AA48">
        <v>0</v>
      </c>
      <c r="AB48">
        <v>25.484027000000001</v>
      </c>
      <c r="AC48">
        <v>18.72662</v>
      </c>
      <c r="AD48">
        <v>35.402470000000001</v>
      </c>
      <c r="AE48">
        <v>47.829867999999998</v>
      </c>
      <c r="AF48">
        <v>8.5855949999999996</v>
      </c>
      <c r="AG48">
        <v>36.268478999999999</v>
      </c>
      <c r="AH48">
        <v>147.96993399999999</v>
      </c>
      <c r="AI48">
        <v>2.4632550000000002</v>
      </c>
      <c r="AJ48">
        <v>0</v>
      </c>
      <c r="AK48">
        <v>48.619197</v>
      </c>
      <c r="AL48">
        <v>76.785250000000005</v>
      </c>
      <c r="AM48">
        <v>0</v>
      </c>
      <c r="AN48">
        <v>0.90690499999999996</v>
      </c>
      <c r="AO48">
        <v>28.160055</v>
      </c>
      <c r="AP48">
        <v>11.154308</v>
      </c>
      <c r="AQ48">
        <v>0</v>
      </c>
      <c r="AR48">
        <v>44.861040000000003</v>
      </c>
      <c r="AS48">
        <v>30.860717999999999</v>
      </c>
      <c r="AT48">
        <v>12.755520000000001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71.350000000000023</v>
      </c>
      <c r="BA48">
        <f t="shared" si="1"/>
        <v>2063.7096119999997</v>
      </c>
      <c r="BD48">
        <v>21.77</v>
      </c>
      <c r="BE48">
        <v>3.69</v>
      </c>
      <c r="BF48">
        <v>0.81</v>
      </c>
      <c r="BG48">
        <v>3.93</v>
      </c>
      <c r="BH48">
        <v>5.41</v>
      </c>
      <c r="BI48">
        <v>4.45</v>
      </c>
      <c r="BJ48">
        <v>2.64</v>
      </c>
      <c r="BK48">
        <v>3.77</v>
      </c>
      <c r="BL48">
        <v>0.88</v>
      </c>
      <c r="BM48">
        <v>0</v>
      </c>
      <c r="BN48">
        <v>0.48</v>
      </c>
      <c r="BO48">
        <v>14.06</v>
      </c>
      <c r="BP48">
        <v>3.72</v>
      </c>
      <c r="BQ48">
        <v>4.2699999999999996</v>
      </c>
      <c r="BR48">
        <v>1.04</v>
      </c>
      <c r="BS48">
        <v>0.43</v>
      </c>
      <c r="BT48">
        <v>0</v>
      </c>
      <c r="BU48">
        <v>0</v>
      </c>
      <c r="BV48">
        <v>0</v>
      </c>
      <c r="BW48">
        <f t="shared" si="2"/>
        <v>71.350000000000023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113.637711</v>
      </c>
      <c r="L49">
        <v>355.994732</v>
      </c>
      <c r="M49">
        <v>44.505000000000003</v>
      </c>
      <c r="N49">
        <v>114.285938</v>
      </c>
      <c r="O49">
        <v>119.64649199999999</v>
      </c>
      <c r="P49">
        <v>121.505906</v>
      </c>
      <c r="Q49">
        <v>7.5755249999999998</v>
      </c>
      <c r="R49">
        <v>21.919442</v>
      </c>
      <c r="S49">
        <v>13.632272</v>
      </c>
      <c r="T49">
        <v>0</v>
      </c>
      <c r="U49">
        <v>337.63331199999999</v>
      </c>
      <c r="V49">
        <v>6.1532999999999998</v>
      </c>
      <c r="W49">
        <v>29.799773999999999</v>
      </c>
      <c r="X49">
        <v>123.327128</v>
      </c>
      <c r="Y49">
        <v>0</v>
      </c>
      <c r="Z49">
        <v>12.681603000000001</v>
      </c>
      <c r="AA49">
        <v>0</v>
      </c>
      <c r="AB49">
        <v>25.484027000000001</v>
      </c>
      <c r="AC49">
        <v>18.72662</v>
      </c>
      <c r="AD49">
        <v>35.402470000000001</v>
      </c>
      <c r="AE49">
        <v>47.829867999999998</v>
      </c>
      <c r="AF49">
        <v>8.5855949999999996</v>
      </c>
      <c r="AG49">
        <v>36.268478999999999</v>
      </c>
      <c r="AH49">
        <v>147.96993399999999</v>
      </c>
      <c r="AI49">
        <v>2.4632550000000002</v>
      </c>
      <c r="AJ49">
        <v>0</v>
      </c>
      <c r="AK49">
        <v>48.619197</v>
      </c>
      <c r="AL49">
        <v>76.785250000000005</v>
      </c>
      <c r="AM49">
        <v>0</v>
      </c>
      <c r="AN49">
        <v>0.90690499999999996</v>
      </c>
      <c r="AO49">
        <v>28.160055</v>
      </c>
      <c r="AP49">
        <v>11.154308</v>
      </c>
      <c r="AQ49">
        <v>0</v>
      </c>
      <c r="AR49">
        <v>44.861040000000003</v>
      </c>
      <c r="AS49">
        <v>30.860717999999999</v>
      </c>
      <c r="AT49">
        <v>12.755520000000001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72.140000000000015</v>
      </c>
      <c r="BA49">
        <f t="shared" si="1"/>
        <v>2071.2713759999992</v>
      </c>
      <c r="BD49">
        <v>21.77</v>
      </c>
      <c r="BE49">
        <v>3.69</v>
      </c>
      <c r="BF49">
        <v>0.81</v>
      </c>
      <c r="BG49">
        <v>3.93</v>
      </c>
      <c r="BH49">
        <v>5.41</v>
      </c>
      <c r="BI49">
        <v>4.45</v>
      </c>
      <c r="BJ49">
        <v>2.64</v>
      </c>
      <c r="BK49">
        <v>3.77</v>
      </c>
      <c r="BL49">
        <v>0.88</v>
      </c>
      <c r="BM49">
        <v>0</v>
      </c>
      <c r="BN49">
        <v>0.48</v>
      </c>
      <c r="BO49">
        <v>14.85</v>
      </c>
      <c r="BP49">
        <v>3.72</v>
      </c>
      <c r="BQ49">
        <v>4.2699999999999996</v>
      </c>
      <c r="BR49">
        <v>1.04</v>
      </c>
      <c r="BS49">
        <v>0.43</v>
      </c>
      <c r="BT49">
        <v>0</v>
      </c>
      <c r="BU49">
        <v>0</v>
      </c>
      <c r="BV49">
        <v>0</v>
      </c>
      <c r="BW49">
        <f t="shared" si="2"/>
        <v>72.140000000000015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113.52571500000001</v>
      </c>
      <c r="L50">
        <v>355.19442199999997</v>
      </c>
      <c r="M50">
        <v>44.505000000000003</v>
      </c>
      <c r="N50">
        <v>114.285938</v>
      </c>
      <c r="O50">
        <v>119.64649199999999</v>
      </c>
      <c r="P50">
        <v>121.505906</v>
      </c>
      <c r="Q50">
        <v>12.107682</v>
      </c>
      <c r="R50">
        <v>24.976303000000001</v>
      </c>
      <c r="S50">
        <v>15.350839000000001</v>
      </c>
      <c r="T50">
        <v>0</v>
      </c>
      <c r="U50">
        <v>337.63331199999999</v>
      </c>
      <c r="V50">
        <v>6.1532999999999998</v>
      </c>
      <c r="W50">
        <v>29.799773999999999</v>
      </c>
      <c r="X50">
        <v>123.327128</v>
      </c>
      <c r="Y50">
        <v>0</v>
      </c>
      <c r="Z50">
        <v>12.681603000000001</v>
      </c>
      <c r="AA50">
        <v>0</v>
      </c>
      <c r="AB50">
        <v>25.484027000000001</v>
      </c>
      <c r="AC50">
        <v>18.72662</v>
      </c>
      <c r="AD50">
        <v>35.402470000000001</v>
      </c>
      <c r="AE50">
        <v>47.829867999999998</v>
      </c>
      <c r="AF50">
        <v>8.5855949999999996</v>
      </c>
      <c r="AG50">
        <v>36.268478999999999</v>
      </c>
      <c r="AH50">
        <v>147.96993399999999</v>
      </c>
      <c r="AI50">
        <v>2.4632550000000002</v>
      </c>
      <c r="AJ50">
        <v>0</v>
      </c>
      <c r="AK50">
        <v>48.619197</v>
      </c>
      <c r="AL50">
        <v>76.785250000000005</v>
      </c>
      <c r="AM50">
        <v>0</v>
      </c>
      <c r="AN50">
        <v>0.90690499999999996</v>
      </c>
      <c r="AO50">
        <v>28.160055</v>
      </c>
      <c r="AP50">
        <v>11.154308</v>
      </c>
      <c r="AQ50">
        <v>0</v>
      </c>
      <c r="AR50">
        <v>44.861040000000003</v>
      </c>
      <c r="AS50">
        <v>30.860717999999999</v>
      </c>
      <c r="AT50">
        <v>12.755520000000001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72.140000000000015</v>
      </c>
      <c r="BA50">
        <f t="shared" si="1"/>
        <v>2079.6666549999995</v>
      </c>
      <c r="BD50">
        <v>21.77</v>
      </c>
      <c r="BE50">
        <v>3.69</v>
      </c>
      <c r="BF50">
        <v>0.81</v>
      </c>
      <c r="BG50">
        <v>3.93</v>
      </c>
      <c r="BH50">
        <v>5.41</v>
      </c>
      <c r="BI50">
        <v>4.45</v>
      </c>
      <c r="BJ50">
        <v>2.64</v>
      </c>
      <c r="BK50">
        <v>3.77</v>
      </c>
      <c r="BL50">
        <v>0.88</v>
      </c>
      <c r="BM50">
        <v>0</v>
      </c>
      <c r="BN50">
        <v>0.48</v>
      </c>
      <c r="BO50">
        <v>14.85</v>
      </c>
      <c r="BP50">
        <v>3.72</v>
      </c>
      <c r="BQ50">
        <v>4.2699999999999996</v>
      </c>
      <c r="BR50">
        <v>1.04</v>
      </c>
      <c r="BS50">
        <v>0.43</v>
      </c>
      <c r="BT50">
        <v>0</v>
      </c>
      <c r="BU50">
        <v>0</v>
      </c>
      <c r="BV50">
        <v>0</v>
      </c>
      <c r="BW50">
        <f t="shared" si="2"/>
        <v>72.140000000000015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113.51051099999999</v>
      </c>
      <c r="L51">
        <v>355.18556999999998</v>
      </c>
      <c r="M51">
        <v>44.505000000000003</v>
      </c>
      <c r="N51">
        <v>114.285938</v>
      </c>
      <c r="O51">
        <v>119.64649199999999</v>
      </c>
      <c r="P51">
        <v>121.505906</v>
      </c>
      <c r="Q51">
        <v>8.3852329999999995</v>
      </c>
      <c r="R51">
        <v>21.882059999999999</v>
      </c>
      <c r="S51">
        <v>13.384646</v>
      </c>
      <c r="T51">
        <v>0</v>
      </c>
      <c r="U51">
        <v>337.63331199999999</v>
      </c>
      <c r="V51">
        <v>6.1532999999999998</v>
      </c>
      <c r="W51">
        <v>29.799773999999999</v>
      </c>
      <c r="X51">
        <v>123.327128</v>
      </c>
      <c r="Y51">
        <v>0</v>
      </c>
      <c r="Z51">
        <v>12.681603000000001</v>
      </c>
      <c r="AA51">
        <v>0</v>
      </c>
      <c r="AB51">
        <v>25.484027000000001</v>
      </c>
      <c r="AC51">
        <v>18.72662</v>
      </c>
      <c r="AD51">
        <v>35.402470000000001</v>
      </c>
      <c r="AE51">
        <v>47.829867999999998</v>
      </c>
      <c r="AF51">
        <v>8.5855949999999996</v>
      </c>
      <c r="AG51">
        <v>36.268478999999999</v>
      </c>
      <c r="AH51">
        <v>147.96993399999999</v>
      </c>
      <c r="AI51">
        <v>2.4632550000000002</v>
      </c>
      <c r="AJ51">
        <v>0</v>
      </c>
      <c r="AK51">
        <v>48.619197</v>
      </c>
      <c r="AL51">
        <v>76.785250000000005</v>
      </c>
      <c r="AM51">
        <v>0</v>
      </c>
      <c r="AN51">
        <v>0.90690499999999996</v>
      </c>
      <c r="AO51">
        <v>28.160055</v>
      </c>
      <c r="AP51">
        <v>11.154308</v>
      </c>
      <c r="AQ51">
        <v>0</v>
      </c>
      <c r="AR51">
        <v>44.861040000000003</v>
      </c>
      <c r="AS51">
        <v>30.860717999999999</v>
      </c>
      <c r="AT51">
        <v>12.755520000000001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72.080000000000013</v>
      </c>
      <c r="BA51">
        <f t="shared" si="1"/>
        <v>2070.7997139999993</v>
      </c>
      <c r="BD51">
        <v>21.77</v>
      </c>
      <c r="BE51">
        <v>3.69</v>
      </c>
      <c r="BF51">
        <v>0.75</v>
      </c>
      <c r="BG51">
        <v>3.93</v>
      </c>
      <c r="BH51">
        <v>5.41</v>
      </c>
      <c r="BI51">
        <v>4.45</v>
      </c>
      <c r="BJ51">
        <v>2.64</v>
      </c>
      <c r="BK51">
        <v>3.77</v>
      </c>
      <c r="BL51">
        <v>0.88</v>
      </c>
      <c r="BM51">
        <v>0</v>
      </c>
      <c r="BN51">
        <v>0.48</v>
      </c>
      <c r="BO51">
        <v>14.85</v>
      </c>
      <c r="BP51">
        <v>3.72</v>
      </c>
      <c r="BQ51">
        <v>4.2699999999999996</v>
      </c>
      <c r="BR51">
        <v>1.04</v>
      </c>
      <c r="BS51">
        <v>0.43</v>
      </c>
      <c r="BT51">
        <v>0</v>
      </c>
      <c r="BU51">
        <v>0</v>
      </c>
      <c r="BV51">
        <v>0</v>
      </c>
      <c r="BW51">
        <f t="shared" si="2"/>
        <v>72.080000000000013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111.336202</v>
      </c>
      <c r="L52">
        <v>355.18556999999998</v>
      </c>
      <c r="M52">
        <v>44.505000000000003</v>
      </c>
      <c r="N52">
        <v>114.285938</v>
      </c>
      <c r="O52">
        <v>119.64649199999999</v>
      </c>
      <c r="P52">
        <v>121.505906</v>
      </c>
      <c r="Q52">
        <v>8.3634570000000004</v>
      </c>
      <c r="R52">
        <v>21.882059999999999</v>
      </c>
      <c r="S52">
        <v>13.384646</v>
      </c>
      <c r="T52">
        <v>0</v>
      </c>
      <c r="U52">
        <v>337.63331199999999</v>
      </c>
      <c r="V52">
        <v>6.1532999999999998</v>
      </c>
      <c r="W52">
        <v>29.799773999999999</v>
      </c>
      <c r="X52">
        <v>123.327128</v>
      </c>
      <c r="Y52">
        <v>0</v>
      </c>
      <c r="Z52">
        <v>12.681603000000001</v>
      </c>
      <c r="AA52">
        <v>0</v>
      </c>
      <c r="AB52">
        <v>25.484027000000001</v>
      </c>
      <c r="AC52">
        <v>18.72662</v>
      </c>
      <c r="AD52">
        <v>35.402470000000001</v>
      </c>
      <c r="AE52">
        <v>47.829867999999998</v>
      </c>
      <c r="AF52">
        <v>8.5855949999999996</v>
      </c>
      <c r="AG52">
        <v>36.268478999999999</v>
      </c>
      <c r="AH52">
        <v>147.96993399999999</v>
      </c>
      <c r="AI52">
        <v>2.4632550000000002</v>
      </c>
      <c r="AJ52">
        <v>0</v>
      </c>
      <c r="AK52">
        <v>48.619197</v>
      </c>
      <c r="AL52">
        <v>76.785250000000005</v>
      </c>
      <c r="AM52">
        <v>0</v>
      </c>
      <c r="AN52">
        <v>0.90690499999999996</v>
      </c>
      <c r="AO52">
        <v>28.160055</v>
      </c>
      <c r="AP52">
        <v>11.154308</v>
      </c>
      <c r="AQ52">
        <v>0</v>
      </c>
      <c r="AR52">
        <v>44.861040000000003</v>
      </c>
      <c r="AS52">
        <v>30.860717999999999</v>
      </c>
      <c r="AT52">
        <v>12.755520000000001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72.140000000000015</v>
      </c>
      <c r="BA52">
        <f t="shared" si="1"/>
        <v>2068.6636289999997</v>
      </c>
      <c r="BD52">
        <v>21.77</v>
      </c>
      <c r="BE52">
        <v>3.69</v>
      </c>
      <c r="BF52">
        <v>0.81</v>
      </c>
      <c r="BG52">
        <v>3.93</v>
      </c>
      <c r="BH52">
        <v>5.41</v>
      </c>
      <c r="BI52">
        <v>4.45</v>
      </c>
      <c r="BJ52">
        <v>2.64</v>
      </c>
      <c r="BK52">
        <v>3.77</v>
      </c>
      <c r="BL52">
        <v>0.88</v>
      </c>
      <c r="BM52">
        <v>0</v>
      </c>
      <c r="BN52">
        <v>0.48</v>
      </c>
      <c r="BO52">
        <v>14.85</v>
      </c>
      <c r="BP52">
        <v>3.72</v>
      </c>
      <c r="BQ52">
        <v>4.2699999999999996</v>
      </c>
      <c r="BR52">
        <v>1.04</v>
      </c>
      <c r="BS52">
        <v>0.43</v>
      </c>
      <c r="BT52">
        <v>0</v>
      </c>
      <c r="BU52">
        <v>0</v>
      </c>
      <c r="BV52">
        <v>0</v>
      </c>
      <c r="BW52">
        <f t="shared" si="2"/>
        <v>72.140000000000015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111.35773</v>
      </c>
      <c r="L53">
        <v>355.994732</v>
      </c>
      <c r="M53">
        <v>44.505000000000003</v>
      </c>
      <c r="N53">
        <v>114.285938</v>
      </c>
      <c r="O53">
        <v>119.64649199999999</v>
      </c>
      <c r="P53">
        <v>121.505906</v>
      </c>
      <c r="Q53">
        <v>8.3634570000000004</v>
      </c>
      <c r="R53">
        <v>22.080121999999999</v>
      </c>
      <c r="S53">
        <v>13.662190000000001</v>
      </c>
      <c r="T53">
        <v>0</v>
      </c>
      <c r="U53">
        <v>337.63331199999999</v>
      </c>
      <c r="V53">
        <v>6.1532999999999998</v>
      </c>
      <c r="W53">
        <v>29.799773999999999</v>
      </c>
      <c r="X53">
        <v>123.327128</v>
      </c>
      <c r="Y53">
        <v>0</v>
      </c>
      <c r="Z53">
        <v>12.681603000000001</v>
      </c>
      <c r="AA53">
        <v>0</v>
      </c>
      <c r="AB53">
        <v>25.484027000000001</v>
      </c>
      <c r="AC53">
        <v>18.72662</v>
      </c>
      <c r="AD53">
        <v>35.402470000000001</v>
      </c>
      <c r="AE53">
        <v>47.829867999999998</v>
      </c>
      <c r="AF53">
        <v>8.5855949999999996</v>
      </c>
      <c r="AG53">
        <v>36.268478999999999</v>
      </c>
      <c r="AH53">
        <v>147.96993399999999</v>
      </c>
      <c r="AI53">
        <v>2.4632550000000002</v>
      </c>
      <c r="AJ53">
        <v>0</v>
      </c>
      <c r="AK53">
        <v>48.619197</v>
      </c>
      <c r="AL53">
        <v>76.785250000000005</v>
      </c>
      <c r="AM53">
        <v>0</v>
      </c>
      <c r="AN53">
        <v>0.90690499999999996</v>
      </c>
      <c r="AO53">
        <v>28.160055</v>
      </c>
      <c r="AP53">
        <v>11.154308</v>
      </c>
      <c r="AQ53">
        <v>0</v>
      </c>
      <c r="AR53">
        <v>44.861040000000003</v>
      </c>
      <c r="AS53">
        <v>30.860717999999999</v>
      </c>
      <c r="AT53">
        <v>12.755520000000001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72.140000000000015</v>
      </c>
      <c r="BA53">
        <f t="shared" si="1"/>
        <v>2069.9699249999994</v>
      </c>
      <c r="BD53">
        <v>21.77</v>
      </c>
      <c r="BE53">
        <v>3.69</v>
      </c>
      <c r="BF53">
        <v>0.81</v>
      </c>
      <c r="BG53">
        <v>3.93</v>
      </c>
      <c r="BH53">
        <v>5.41</v>
      </c>
      <c r="BI53">
        <v>4.45</v>
      </c>
      <c r="BJ53">
        <v>2.64</v>
      </c>
      <c r="BK53">
        <v>3.77</v>
      </c>
      <c r="BL53">
        <v>0.88</v>
      </c>
      <c r="BM53">
        <v>0</v>
      </c>
      <c r="BN53">
        <v>0.48</v>
      </c>
      <c r="BO53">
        <v>14.85</v>
      </c>
      <c r="BP53">
        <v>3.72</v>
      </c>
      <c r="BQ53">
        <v>4.2699999999999996</v>
      </c>
      <c r="BR53">
        <v>1.04</v>
      </c>
      <c r="BS53">
        <v>0.43</v>
      </c>
      <c r="BT53">
        <v>0</v>
      </c>
      <c r="BU53">
        <v>0</v>
      </c>
      <c r="BV53">
        <v>0</v>
      </c>
      <c r="BW53">
        <f t="shared" si="2"/>
        <v>72.140000000000015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111.336202</v>
      </c>
      <c r="L54">
        <v>355.994732</v>
      </c>
      <c r="M54">
        <v>44.505000000000003</v>
      </c>
      <c r="N54">
        <v>114.285938</v>
      </c>
      <c r="O54">
        <v>119.64649199999999</v>
      </c>
      <c r="P54">
        <v>121.505906</v>
      </c>
      <c r="Q54">
        <v>8.3634570000000004</v>
      </c>
      <c r="R54">
        <v>22.080121999999999</v>
      </c>
      <c r="S54">
        <v>13.662190000000001</v>
      </c>
      <c r="T54">
        <v>0</v>
      </c>
      <c r="U54">
        <v>337.63331199999999</v>
      </c>
      <c r="V54">
        <v>6.1532999999999998</v>
      </c>
      <c r="W54">
        <v>29.799773999999999</v>
      </c>
      <c r="X54">
        <v>123.327128</v>
      </c>
      <c r="Y54">
        <v>0</v>
      </c>
      <c r="Z54">
        <v>12.681603000000001</v>
      </c>
      <c r="AA54">
        <v>0</v>
      </c>
      <c r="AB54">
        <v>25.484027000000001</v>
      </c>
      <c r="AC54">
        <v>18.72662</v>
      </c>
      <c r="AD54">
        <v>35.402470000000001</v>
      </c>
      <c r="AE54">
        <v>47.829867999999998</v>
      </c>
      <c r="AF54">
        <v>8.5855949999999996</v>
      </c>
      <c r="AG54">
        <v>36.268478999999999</v>
      </c>
      <c r="AH54">
        <v>147.96993399999999</v>
      </c>
      <c r="AI54">
        <v>2.4632550000000002</v>
      </c>
      <c r="AJ54">
        <v>0</v>
      </c>
      <c r="AK54">
        <v>48.619197</v>
      </c>
      <c r="AL54">
        <v>76.785250000000005</v>
      </c>
      <c r="AM54">
        <v>0</v>
      </c>
      <c r="AN54">
        <v>0.90690499999999996</v>
      </c>
      <c r="AO54">
        <v>28.160055</v>
      </c>
      <c r="AP54">
        <v>11.154308</v>
      </c>
      <c r="AQ54">
        <v>0</v>
      </c>
      <c r="AR54">
        <v>44.861040000000003</v>
      </c>
      <c r="AS54">
        <v>30.860717999999999</v>
      </c>
      <c r="AT54">
        <v>12.755520000000001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72.010000000000019</v>
      </c>
      <c r="BA54">
        <f t="shared" si="1"/>
        <v>2069.8183969999995</v>
      </c>
      <c r="BD54">
        <v>21.77</v>
      </c>
      <c r="BE54">
        <v>3.69</v>
      </c>
      <c r="BF54">
        <v>0.81</v>
      </c>
      <c r="BG54">
        <v>3.93</v>
      </c>
      <c r="BH54">
        <v>5.41</v>
      </c>
      <c r="BI54">
        <v>4.45</v>
      </c>
      <c r="BJ54">
        <v>2.64</v>
      </c>
      <c r="BK54">
        <v>3.67</v>
      </c>
      <c r="BL54">
        <v>0.85</v>
      </c>
      <c r="BM54">
        <v>0</v>
      </c>
      <c r="BN54">
        <v>0.48</v>
      </c>
      <c r="BO54">
        <v>14.85</v>
      </c>
      <c r="BP54">
        <v>3.72</v>
      </c>
      <c r="BQ54">
        <v>4.2699999999999996</v>
      </c>
      <c r="BR54">
        <v>1.04</v>
      </c>
      <c r="BS54">
        <v>0.43</v>
      </c>
      <c r="BT54">
        <v>0</v>
      </c>
      <c r="BU54">
        <v>0</v>
      </c>
      <c r="BV54">
        <v>0</v>
      </c>
      <c r="BW54">
        <f t="shared" si="2"/>
        <v>72.010000000000019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111.452378</v>
      </c>
      <c r="L55">
        <v>355.994732</v>
      </c>
      <c r="M55">
        <v>44.505000000000003</v>
      </c>
      <c r="N55">
        <v>114.285938</v>
      </c>
      <c r="O55">
        <v>119.64649199999999</v>
      </c>
      <c r="P55">
        <v>121.505906</v>
      </c>
      <c r="Q55">
        <v>3.8313000000000001</v>
      </c>
      <c r="R55">
        <v>20.988377</v>
      </c>
      <c r="S55">
        <v>13.067231</v>
      </c>
      <c r="T55">
        <v>0</v>
      </c>
      <c r="U55">
        <v>337.63331199999999</v>
      </c>
      <c r="V55">
        <v>1.9350000000000001</v>
      </c>
      <c r="W55">
        <v>29.799773999999999</v>
      </c>
      <c r="X55">
        <v>123.327128</v>
      </c>
      <c r="Y55">
        <v>0</v>
      </c>
      <c r="Z55">
        <v>12.681603000000001</v>
      </c>
      <c r="AA55">
        <v>0</v>
      </c>
      <c r="AB55">
        <v>25.484027000000001</v>
      </c>
      <c r="AC55">
        <v>18.72662</v>
      </c>
      <c r="AD55">
        <v>35.402470000000001</v>
      </c>
      <c r="AE55">
        <v>47.829867999999998</v>
      </c>
      <c r="AF55">
        <v>8.5855949999999996</v>
      </c>
      <c r="AG55">
        <v>36.268478999999999</v>
      </c>
      <c r="AH55">
        <v>147.96993399999999</v>
      </c>
      <c r="AI55">
        <v>14.779529999999999</v>
      </c>
      <c r="AJ55">
        <v>0</v>
      </c>
      <c r="AK55">
        <v>48.619197</v>
      </c>
      <c r="AL55">
        <v>76.785250000000005</v>
      </c>
      <c r="AM55">
        <v>0</v>
      </c>
      <c r="AN55">
        <v>0.90690499999999996</v>
      </c>
      <c r="AO55">
        <v>28.160055</v>
      </c>
      <c r="AP55">
        <v>11.154308</v>
      </c>
      <c r="AQ55">
        <v>0</v>
      </c>
      <c r="AR55">
        <v>44.861040000000003</v>
      </c>
      <c r="AS55">
        <v>30.860717999999999</v>
      </c>
      <c r="AT55">
        <v>12.755520000000001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72.010000000000019</v>
      </c>
      <c r="BA55">
        <f t="shared" si="1"/>
        <v>2071.8136869999998</v>
      </c>
      <c r="BD55">
        <v>21.77</v>
      </c>
      <c r="BE55">
        <v>3.69</v>
      </c>
      <c r="BF55">
        <v>0.81</v>
      </c>
      <c r="BG55">
        <v>3.93</v>
      </c>
      <c r="BH55">
        <v>5.41</v>
      </c>
      <c r="BI55">
        <v>4.45</v>
      </c>
      <c r="BJ55">
        <v>2.64</v>
      </c>
      <c r="BK55">
        <v>3.67</v>
      </c>
      <c r="BL55">
        <v>0.85</v>
      </c>
      <c r="BM55">
        <v>0</v>
      </c>
      <c r="BN55">
        <v>0.48</v>
      </c>
      <c r="BO55">
        <v>14.85</v>
      </c>
      <c r="BP55">
        <v>3.72</v>
      </c>
      <c r="BQ55">
        <v>4.2699999999999996</v>
      </c>
      <c r="BR55">
        <v>1.04</v>
      </c>
      <c r="BS55">
        <v>0.43</v>
      </c>
      <c r="BT55">
        <v>0</v>
      </c>
      <c r="BU55">
        <v>0</v>
      </c>
      <c r="BV55">
        <v>0</v>
      </c>
      <c r="BW55">
        <f t="shared" si="2"/>
        <v>72.010000000000019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111.430964</v>
      </c>
      <c r="L56">
        <v>355.994732</v>
      </c>
      <c r="M56">
        <v>44.505000000000003</v>
      </c>
      <c r="N56">
        <v>114.285938</v>
      </c>
      <c r="O56">
        <v>119.64649199999999</v>
      </c>
      <c r="P56">
        <v>121.505906</v>
      </c>
      <c r="Q56">
        <v>3.8313000000000001</v>
      </c>
      <c r="R56">
        <v>20.988377</v>
      </c>
      <c r="S56">
        <v>13.067231</v>
      </c>
      <c r="T56">
        <v>0</v>
      </c>
      <c r="U56">
        <v>337.63331199999999</v>
      </c>
      <c r="V56">
        <v>1.9350000000000001</v>
      </c>
      <c r="W56">
        <v>29.799773999999999</v>
      </c>
      <c r="X56">
        <v>123.327128</v>
      </c>
      <c r="Y56">
        <v>0</v>
      </c>
      <c r="Z56">
        <v>12.681603000000001</v>
      </c>
      <c r="AA56">
        <v>0</v>
      </c>
      <c r="AB56">
        <v>25.484027000000001</v>
      </c>
      <c r="AC56">
        <v>18.72662</v>
      </c>
      <c r="AD56">
        <v>35.402470000000001</v>
      </c>
      <c r="AE56">
        <v>47.829867999999998</v>
      </c>
      <c r="AF56">
        <v>8.5855949999999996</v>
      </c>
      <c r="AG56">
        <v>36.268478999999999</v>
      </c>
      <c r="AH56">
        <v>147.96993399999999</v>
      </c>
      <c r="AI56">
        <v>14.779529999999999</v>
      </c>
      <c r="AJ56">
        <v>0</v>
      </c>
      <c r="AK56">
        <v>48.619197</v>
      </c>
      <c r="AL56">
        <v>76.785250000000005</v>
      </c>
      <c r="AM56">
        <v>0</v>
      </c>
      <c r="AN56">
        <v>0.90690499999999996</v>
      </c>
      <c r="AO56">
        <v>28.160055</v>
      </c>
      <c r="AP56">
        <v>11.154308</v>
      </c>
      <c r="AQ56">
        <v>0</v>
      </c>
      <c r="AR56">
        <v>44.861040000000003</v>
      </c>
      <c r="AS56">
        <v>30.860717999999999</v>
      </c>
      <c r="AT56">
        <v>12.755520000000001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72.010000000000019</v>
      </c>
      <c r="BA56">
        <f t="shared" si="1"/>
        <v>2071.7922729999996</v>
      </c>
      <c r="BD56">
        <v>21.77</v>
      </c>
      <c r="BE56">
        <v>3.69</v>
      </c>
      <c r="BF56">
        <v>0.81</v>
      </c>
      <c r="BG56">
        <v>3.93</v>
      </c>
      <c r="BH56">
        <v>5.41</v>
      </c>
      <c r="BI56">
        <v>4.45</v>
      </c>
      <c r="BJ56">
        <v>2.64</v>
      </c>
      <c r="BK56">
        <v>3.67</v>
      </c>
      <c r="BL56">
        <v>0.85</v>
      </c>
      <c r="BM56">
        <v>0</v>
      </c>
      <c r="BN56">
        <v>0.48</v>
      </c>
      <c r="BO56">
        <v>14.85</v>
      </c>
      <c r="BP56">
        <v>3.72</v>
      </c>
      <c r="BQ56">
        <v>4.2699999999999996</v>
      </c>
      <c r="BR56">
        <v>1.04</v>
      </c>
      <c r="BS56">
        <v>0.43</v>
      </c>
      <c r="BT56">
        <v>0</v>
      </c>
      <c r="BU56">
        <v>0</v>
      </c>
      <c r="BV56">
        <v>0</v>
      </c>
      <c r="BW56">
        <f t="shared" si="2"/>
        <v>72.010000000000019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111.452378</v>
      </c>
      <c r="L57">
        <v>355.994732</v>
      </c>
      <c r="M57">
        <v>44.505000000000003</v>
      </c>
      <c r="N57">
        <v>114.285938</v>
      </c>
      <c r="O57">
        <v>119.64649199999999</v>
      </c>
      <c r="P57">
        <v>121.505906</v>
      </c>
      <c r="Q57">
        <v>8.3634570000000004</v>
      </c>
      <c r="R57">
        <v>22.080121999999999</v>
      </c>
      <c r="S57">
        <v>11.295113000000001</v>
      </c>
      <c r="T57">
        <v>0</v>
      </c>
      <c r="U57">
        <v>337.63331199999999</v>
      </c>
      <c r="V57">
        <v>6.1532999999999998</v>
      </c>
      <c r="W57">
        <v>29.799773999999999</v>
      </c>
      <c r="X57">
        <v>123.327128</v>
      </c>
      <c r="Y57">
        <v>0</v>
      </c>
      <c r="Z57">
        <v>12.681603000000001</v>
      </c>
      <c r="AA57">
        <v>0</v>
      </c>
      <c r="AB57">
        <v>25.484027000000001</v>
      </c>
      <c r="AC57">
        <v>18.72662</v>
      </c>
      <c r="AD57">
        <v>35.402470000000001</v>
      </c>
      <c r="AE57">
        <v>29.170608999999999</v>
      </c>
      <c r="AF57">
        <v>8.5855949999999996</v>
      </c>
      <c r="AG57">
        <v>36.268478999999999</v>
      </c>
      <c r="AH57">
        <v>147.96993399999999</v>
      </c>
      <c r="AI57">
        <v>13.547902000000001</v>
      </c>
      <c r="AJ57">
        <v>0</v>
      </c>
      <c r="AK57">
        <v>48.619197</v>
      </c>
      <c r="AL57">
        <v>76.785250000000005</v>
      </c>
      <c r="AM57">
        <v>0</v>
      </c>
      <c r="AN57">
        <v>0.90690499999999996</v>
      </c>
      <c r="AO57">
        <v>28.160055</v>
      </c>
      <c r="AP57">
        <v>11.154308</v>
      </c>
      <c r="AQ57">
        <v>0</v>
      </c>
      <c r="AR57">
        <v>44.861040000000003</v>
      </c>
      <c r="AS57">
        <v>30.860717999999999</v>
      </c>
      <c r="AT57">
        <v>12.755520000000001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72.010000000000019</v>
      </c>
      <c r="BA57">
        <f t="shared" si="1"/>
        <v>2059.9928839999998</v>
      </c>
      <c r="BD57">
        <v>21.77</v>
      </c>
      <c r="BE57">
        <v>3.69</v>
      </c>
      <c r="BF57">
        <v>0.81</v>
      </c>
      <c r="BG57">
        <v>3.93</v>
      </c>
      <c r="BH57">
        <v>5.41</v>
      </c>
      <c r="BI57">
        <v>4.45</v>
      </c>
      <c r="BJ57">
        <v>2.64</v>
      </c>
      <c r="BK57">
        <v>3.67</v>
      </c>
      <c r="BL57">
        <v>0.85</v>
      </c>
      <c r="BM57">
        <v>0</v>
      </c>
      <c r="BN57">
        <v>0.48</v>
      </c>
      <c r="BO57">
        <v>14.85</v>
      </c>
      <c r="BP57">
        <v>3.72</v>
      </c>
      <c r="BQ57">
        <v>4.2699999999999996</v>
      </c>
      <c r="BR57">
        <v>1.04</v>
      </c>
      <c r="BS57">
        <v>0.43</v>
      </c>
      <c r="BT57">
        <v>0</v>
      </c>
      <c r="BU57">
        <v>0</v>
      </c>
      <c r="BV57">
        <v>0</v>
      </c>
      <c r="BW57">
        <f t="shared" si="2"/>
        <v>72.010000000000019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111.430964</v>
      </c>
      <c r="L58">
        <v>355.994732</v>
      </c>
      <c r="M58">
        <v>44.505000000000003</v>
      </c>
      <c r="N58">
        <v>114.285938</v>
      </c>
      <c r="O58">
        <v>119.64649199999999</v>
      </c>
      <c r="P58">
        <v>121.505906</v>
      </c>
      <c r="Q58">
        <v>8.3634570000000004</v>
      </c>
      <c r="R58">
        <v>22.080121999999999</v>
      </c>
      <c r="S58">
        <v>11.295113000000001</v>
      </c>
      <c r="T58">
        <v>0</v>
      </c>
      <c r="U58">
        <v>337.63331199999999</v>
      </c>
      <c r="V58">
        <v>6.1532999999999998</v>
      </c>
      <c r="W58">
        <v>29.799773999999999</v>
      </c>
      <c r="X58">
        <v>123.327128</v>
      </c>
      <c r="Y58">
        <v>0</v>
      </c>
      <c r="Z58">
        <v>12.681603000000001</v>
      </c>
      <c r="AA58">
        <v>0</v>
      </c>
      <c r="AB58">
        <v>25.484027000000001</v>
      </c>
      <c r="AC58">
        <v>18.72662</v>
      </c>
      <c r="AD58">
        <v>35.402470000000001</v>
      </c>
      <c r="AE58">
        <v>29.170608999999999</v>
      </c>
      <c r="AF58">
        <v>8.5855949999999996</v>
      </c>
      <c r="AG58">
        <v>36.268478999999999</v>
      </c>
      <c r="AH58">
        <v>147.96993399999999</v>
      </c>
      <c r="AI58">
        <v>13.547902000000001</v>
      </c>
      <c r="AJ58">
        <v>0</v>
      </c>
      <c r="AK58">
        <v>48.619197</v>
      </c>
      <c r="AL58">
        <v>76.785250000000005</v>
      </c>
      <c r="AM58">
        <v>0</v>
      </c>
      <c r="AN58">
        <v>0.90690499999999996</v>
      </c>
      <c r="AO58">
        <v>28.160055</v>
      </c>
      <c r="AP58">
        <v>11.154308</v>
      </c>
      <c r="AQ58">
        <v>0</v>
      </c>
      <c r="AR58">
        <v>44.861040000000003</v>
      </c>
      <c r="AS58">
        <v>30.860717999999999</v>
      </c>
      <c r="AT58">
        <v>12.755520000000001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72.010000000000019</v>
      </c>
      <c r="BA58">
        <f t="shared" si="1"/>
        <v>2059.9714699999995</v>
      </c>
      <c r="BD58">
        <v>21.77</v>
      </c>
      <c r="BE58">
        <v>3.69</v>
      </c>
      <c r="BF58">
        <v>0.81</v>
      </c>
      <c r="BG58">
        <v>3.93</v>
      </c>
      <c r="BH58">
        <v>5.41</v>
      </c>
      <c r="BI58">
        <v>4.45</v>
      </c>
      <c r="BJ58">
        <v>2.64</v>
      </c>
      <c r="BK58">
        <v>3.67</v>
      </c>
      <c r="BL58">
        <v>0.85</v>
      </c>
      <c r="BM58">
        <v>0</v>
      </c>
      <c r="BN58">
        <v>0.48</v>
      </c>
      <c r="BO58">
        <v>14.85</v>
      </c>
      <c r="BP58">
        <v>3.72</v>
      </c>
      <c r="BQ58">
        <v>4.2699999999999996</v>
      </c>
      <c r="BR58">
        <v>1.04</v>
      </c>
      <c r="BS58">
        <v>0.43</v>
      </c>
      <c r="BT58">
        <v>0</v>
      </c>
      <c r="BU58">
        <v>0</v>
      </c>
      <c r="BV58">
        <v>0</v>
      </c>
      <c r="BW58">
        <f t="shared" si="2"/>
        <v>72.010000000000019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104.396702</v>
      </c>
      <c r="L59">
        <v>353.74110899999999</v>
      </c>
      <c r="M59">
        <v>44.505000000000003</v>
      </c>
      <c r="N59">
        <v>114.285938</v>
      </c>
      <c r="O59">
        <v>119.64649199999999</v>
      </c>
      <c r="P59">
        <v>121.505906</v>
      </c>
      <c r="Q59">
        <v>8.3634570000000004</v>
      </c>
      <c r="R59">
        <v>19.058176</v>
      </c>
      <c r="S59">
        <v>11.295113000000001</v>
      </c>
      <c r="T59">
        <v>0</v>
      </c>
      <c r="U59">
        <v>337.63331199999999</v>
      </c>
      <c r="V59">
        <v>6.1532999999999998</v>
      </c>
      <c r="W59">
        <v>29.799773999999999</v>
      </c>
      <c r="X59">
        <v>123.327128</v>
      </c>
      <c r="Y59">
        <v>0</v>
      </c>
      <c r="Z59">
        <v>6.340802</v>
      </c>
      <c r="AA59">
        <v>0</v>
      </c>
      <c r="AB59">
        <v>25.484027000000001</v>
      </c>
      <c r="AC59">
        <v>18.72662</v>
      </c>
      <c r="AD59">
        <v>35.402470000000001</v>
      </c>
      <c r="AE59">
        <v>29.170608999999999</v>
      </c>
      <c r="AF59">
        <v>8.5855949999999996</v>
      </c>
      <c r="AG59">
        <v>36.268478999999999</v>
      </c>
      <c r="AH59">
        <v>147.96993399999999</v>
      </c>
      <c r="AI59">
        <v>13.547902000000001</v>
      </c>
      <c r="AJ59">
        <v>0</v>
      </c>
      <c r="AK59">
        <v>48.619197</v>
      </c>
      <c r="AL59">
        <v>76.785250000000005</v>
      </c>
      <c r="AM59">
        <v>0</v>
      </c>
      <c r="AN59">
        <v>0.90690499999999996</v>
      </c>
      <c r="AO59">
        <v>28.160055</v>
      </c>
      <c r="AP59">
        <v>11.154308</v>
      </c>
      <c r="AQ59">
        <v>0</v>
      </c>
      <c r="AR59">
        <v>44.861040000000003</v>
      </c>
      <c r="AS59">
        <v>30.860717999999999</v>
      </c>
      <c r="AT59">
        <v>12.755520000000001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72.780000000000015</v>
      </c>
      <c r="BA59">
        <f t="shared" si="1"/>
        <v>2042.0908379999996</v>
      </c>
      <c r="BD59">
        <v>21.77</v>
      </c>
      <c r="BE59">
        <v>3.69</v>
      </c>
      <c r="BF59">
        <v>0.75</v>
      </c>
      <c r="BG59">
        <v>3.93</v>
      </c>
      <c r="BH59">
        <v>5.41</v>
      </c>
      <c r="BI59">
        <v>4.45</v>
      </c>
      <c r="BJ59">
        <v>2.64</v>
      </c>
      <c r="BK59">
        <v>3.67</v>
      </c>
      <c r="BL59">
        <v>0.85</v>
      </c>
      <c r="BM59">
        <v>0</v>
      </c>
      <c r="BN59">
        <v>0.48</v>
      </c>
      <c r="BO59">
        <v>15.68</v>
      </c>
      <c r="BP59">
        <v>3.72</v>
      </c>
      <c r="BQ59">
        <v>4.2699999999999996</v>
      </c>
      <c r="BR59">
        <v>1.04</v>
      </c>
      <c r="BS59">
        <v>0.43</v>
      </c>
      <c r="BT59">
        <v>0</v>
      </c>
      <c r="BU59">
        <v>0</v>
      </c>
      <c r="BV59">
        <v>0</v>
      </c>
      <c r="BW59">
        <f t="shared" si="2"/>
        <v>72.780000000000015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104.365681</v>
      </c>
      <c r="L60">
        <v>353.74110899999999</v>
      </c>
      <c r="M60">
        <v>44.505000000000003</v>
      </c>
      <c r="N60">
        <v>114.285938</v>
      </c>
      <c r="O60">
        <v>119.64649199999999</v>
      </c>
      <c r="P60">
        <v>121.505906</v>
      </c>
      <c r="Q60">
        <v>8.3634570000000004</v>
      </c>
      <c r="R60">
        <v>19.058176</v>
      </c>
      <c r="S60">
        <v>10.668139</v>
      </c>
      <c r="T60">
        <v>0</v>
      </c>
      <c r="U60">
        <v>337.63331199999999</v>
      </c>
      <c r="V60">
        <v>14.962</v>
      </c>
      <c r="W60">
        <v>29.799773999999999</v>
      </c>
      <c r="X60">
        <v>123.327128</v>
      </c>
      <c r="Y60">
        <v>0</v>
      </c>
      <c r="Z60">
        <v>6.340802</v>
      </c>
      <c r="AA60">
        <v>0</v>
      </c>
      <c r="AB60">
        <v>25.484027000000001</v>
      </c>
      <c r="AC60">
        <v>18.72662</v>
      </c>
      <c r="AD60">
        <v>35.402470000000001</v>
      </c>
      <c r="AE60">
        <v>29.170608999999999</v>
      </c>
      <c r="AF60">
        <v>8.5855949999999996</v>
      </c>
      <c r="AG60">
        <v>36.268478999999999</v>
      </c>
      <c r="AH60">
        <v>147.96993399999999</v>
      </c>
      <c r="AI60">
        <v>13.547902000000001</v>
      </c>
      <c r="AJ60">
        <v>0</v>
      </c>
      <c r="AK60">
        <v>48.619197</v>
      </c>
      <c r="AL60">
        <v>76.785250000000005</v>
      </c>
      <c r="AM60">
        <v>0</v>
      </c>
      <c r="AN60">
        <v>0.90690499999999996</v>
      </c>
      <c r="AO60">
        <v>28.160055</v>
      </c>
      <c r="AP60">
        <v>11.154308</v>
      </c>
      <c r="AQ60">
        <v>0</v>
      </c>
      <c r="AR60">
        <v>44.861040000000003</v>
      </c>
      <c r="AS60">
        <v>30.860717999999999</v>
      </c>
      <c r="AT60">
        <v>12.755520000000001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72.840000000000018</v>
      </c>
      <c r="BA60">
        <f t="shared" si="1"/>
        <v>2050.3015429999996</v>
      </c>
      <c r="BD60">
        <v>21.77</v>
      </c>
      <c r="BE60">
        <v>3.69</v>
      </c>
      <c r="BF60">
        <v>0.81</v>
      </c>
      <c r="BG60">
        <v>3.93</v>
      </c>
      <c r="BH60">
        <v>5.41</v>
      </c>
      <c r="BI60">
        <v>4.45</v>
      </c>
      <c r="BJ60">
        <v>2.64</v>
      </c>
      <c r="BK60">
        <v>3.67</v>
      </c>
      <c r="BL60">
        <v>0.85</v>
      </c>
      <c r="BM60">
        <v>0</v>
      </c>
      <c r="BN60">
        <v>0.48</v>
      </c>
      <c r="BO60">
        <v>15.68</v>
      </c>
      <c r="BP60">
        <v>3.72</v>
      </c>
      <c r="BQ60">
        <v>4.2699999999999996</v>
      </c>
      <c r="BR60">
        <v>1.04</v>
      </c>
      <c r="BS60">
        <v>0.43</v>
      </c>
      <c r="BT60">
        <v>0</v>
      </c>
      <c r="BU60">
        <v>0</v>
      </c>
      <c r="BV60">
        <v>0</v>
      </c>
      <c r="BW60">
        <f t="shared" si="2"/>
        <v>72.840000000000018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108.71204899999999</v>
      </c>
      <c r="L61">
        <v>355.28080199999999</v>
      </c>
      <c r="M61">
        <v>44.505000000000003</v>
      </c>
      <c r="N61">
        <v>114.285938</v>
      </c>
      <c r="O61">
        <v>119.64649199999999</v>
      </c>
      <c r="P61">
        <v>121.505906</v>
      </c>
      <c r="Q61">
        <v>8.3054070000000007</v>
      </c>
      <c r="R61">
        <v>18.271528</v>
      </c>
      <c r="S61">
        <v>11.295113000000001</v>
      </c>
      <c r="T61">
        <v>0</v>
      </c>
      <c r="U61">
        <v>337.63331199999999</v>
      </c>
      <c r="V61">
        <v>14.962</v>
      </c>
      <c r="W61">
        <v>29.644974000000001</v>
      </c>
      <c r="X61">
        <v>122.77565300000001</v>
      </c>
      <c r="Y61">
        <v>0</v>
      </c>
      <c r="Z61">
        <v>6.340802</v>
      </c>
      <c r="AA61">
        <v>0</v>
      </c>
      <c r="AB61">
        <v>25.484027000000001</v>
      </c>
      <c r="AC61">
        <v>18.72662</v>
      </c>
      <c r="AD61">
        <v>35.402470000000001</v>
      </c>
      <c r="AE61">
        <v>29.170608999999999</v>
      </c>
      <c r="AF61">
        <v>8.5855949999999996</v>
      </c>
      <c r="AG61">
        <v>36.268478999999999</v>
      </c>
      <c r="AH61">
        <v>147.96993399999999</v>
      </c>
      <c r="AI61">
        <v>13.547902000000001</v>
      </c>
      <c r="AJ61">
        <v>0</v>
      </c>
      <c r="AK61">
        <v>48.619197</v>
      </c>
      <c r="AL61">
        <v>76.785250000000005</v>
      </c>
      <c r="AM61">
        <v>0</v>
      </c>
      <c r="AN61">
        <v>0.90690499999999996</v>
      </c>
      <c r="AO61">
        <v>28.160055</v>
      </c>
      <c r="AP61">
        <v>11.154308</v>
      </c>
      <c r="AQ61">
        <v>0</v>
      </c>
      <c r="AR61">
        <v>44.861040000000003</v>
      </c>
      <c r="AS61">
        <v>30.860717999999999</v>
      </c>
      <c r="AT61">
        <v>12.755520000000001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72.840000000000018</v>
      </c>
      <c r="BA61">
        <f t="shared" si="1"/>
        <v>2055.2636049999996</v>
      </c>
      <c r="BD61">
        <v>21.77</v>
      </c>
      <c r="BE61">
        <v>3.69</v>
      </c>
      <c r="BF61">
        <v>0.81</v>
      </c>
      <c r="BG61">
        <v>3.93</v>
      </c>
      <c r="BH61">
        <v>5.41</v>
      </c>
      <c r="BI61">
        <v>4.45</v>
      </c>
      <c r="BJ61">
        <v>2.64</v>
      </c>
      <c r="BK61">
        <v>3.67</v>
      </c>
      <c r="BL61">
        <v>0.85</v>
      </c>
      <c r="BM61">
        <v>0</v>
      </c>
      <c r="BN61">
        <v>0.48</v>
      </c>
      <c r="BO61">
        <v>15.68</v>
      </c>
      <c r="BP61">
        <v>3.72</v>
      </c>
      <c r="BQ61">
        <v>4.2699999999999996</v>
      </c>
      <c r="BR61">
        <v>1.04</v>
      </c>
      <c r="BS61">
        <v>0.43</v>
      </c>
      <c r="BT61">
        <v>0</v>
      </c>
      <c r="BU61">
        <v>0</v>
      </c>
      <c r="BV61">
        <v>0</v>
      </c>
      <c r="BW61">
        <f t="shared" si="2"/>
        <v>72.840000000000018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108.694031</v>
      </c>
      <c r="L62">
        <v>481.428</v>
      </c>
      <c r="M62">
        <v>44.505000000000003</v>
      </c>
      <c r="N62">
        <v>114.285938</v>
      </c>
      <c r="O62">
        <v>119.64649199999999</v>
      </c>
      <c r="P62">
        <v>121.505906</v>
      </c>
      <c r="Q62">
        <v>8.3054070000000007</v>
      </c>
      <c r="R62">
        <v>18.271528</v>
      </c>
      <c r="S62">
        <v>11.295113000000001</v>
      </c>
      <c r="T62">
        <v>0</v>
      </c>
      <c r="U62">
        <v>337.63331199999999</v>
      </c>
      <c r="V62">
        <v>14.962</v>
      </c>
      <c r="W62">
        <v>29.644974000000001</v>
      </c>
      <c r="X62">
        <v>122.77565300000001</v>
      </c>
      <c r="Y62">
        <v>0</v>
      </c>
      <c r="Z62">
        <v>6.340802</v>
      </c>
      <c r="AA62">
        <v>0</v>
      </c>
      <c r="AB62">
        <v>25.484027000000001</v>
      </c>
      <c r="AC62">
        <v>18.72662</v>
      </c>
      <c r="AD62">
        <v>35.402470000000001</v>
      </c>
      <c r="AE62">
        <v>29.170608999999999</v>
      </c>
      <c r="AF62">
        <v>8.5855949999999996</v>
      </c>
      <c r="AG62">
        <v>36.268478999999999</v>
      </c>
      <c r="AH62">
        <v>147.96993399999999</v>
      </c>
      <c r="AI62">
        <v>13.547902000000001</v>
      </c>
      <c r="AJ62">
        <v>0</v>
      </c>
      <c r="AK62">
        <v>48.619197</v>
      </c>
      <c r="AL62">
        <v>76.785250000000005</v>
      </c>
      <c r="AM62">
        <v>0</v>
      </c>
      <c r="AN62">
        <v>0.90690499999999996</v>
      </c>
      <c r="AO62">
        <v>28.160055</v>
      </c>
      <c r="AP62">
        <v>11.154308</v>
      </c>
      <c r="AQ62">
        <v>0</v>
      </c>
      <c r="AR62">
        <v>44.861040000000003</v>
      </c>
      <c r="AS62">
        <v>30.860717999999999</v>
      </c>
      <c r="AT62">
        <v>12.755520000000001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72.730000000000018</v>
      </c>
      <c r="BA62">
        <f t="shared" si="1"/>
        <v>2181.2827849999994</v>
      </c>
      <c r="BD62">
        <v>21.77</v>
      </c>
      <c r="BE62">
        <v>3.69</v>
      </c>
      <c r="BF62">
        <v>0.81</v>
      </c>
      <c r="BG62">
        <v>3.93</v>
      </c>
      <c r="BH62">
        <v>5.41</v>
      </c>
      <c r="BI62">
        <v>4.45</v>
      </c>
      <c r="BJ62">
        <v>2.64</v>
      </c>
      <c r="BK62">
        <v>3.59</v>
      </c>
      <c r="BL62">
        <v>0.82</v>
      </c>
      <c r="BM62">
        <v>0</v>
      </c>
      <c r="BN62">
        <v>0.48</v>
      </c>
      <c r="BO62">
        <v>15.68</v>
      </c>
      <c r="BP62">
        <v>3.72</v>
      </c>
      <c r="BQ62">
        <v>4.2699999999999996</v>
      </c>
      <c r="BR62">
        <v>1.04</v>
      </c>
      <c r="BS62">
        <v>0.43</v>
      </c>
      <c r="BT62">
        <v>0</v>
      </c>
      <c r="BU62">
        <v>0</v>
      </c>
      <c r="BV62">
        <v>0</v>
      </c>
      <c r="BW62">
        <f t="shared" si="2"/>
        <v>72.730000000000018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107.49878</v>
      </c>
      <c r="L63">
        <v>435.67492499999997</v>
      </c>
      <c r="M63">
        <v>44.505000000000003</v>
      </c>
      <c r="N63">
        <v>114.285938</v>
      </c>
      <c r="O63">
        <v>119.64649199999999</v>
      </c>
      <c r="P63">
        <v>121.505906</v>
      </c>
      <c r="Q63">
        <v>8.3054070000000007</v>
      </c>
      <c r="R63">
        <v>18.271528</v>
      </c>
      <c r="S63">
        <v>10.668139</v>
      </c>
      <c r="T63">
        <v>0</v>
      </c>
      <c r="U63">
        <v>337.63331199999999</v>
      </c>
      <c r="V63">
        <v>14.962</v>
      </c>
      <c r="W63">
        <v>29.954574000000001</v>
      </c>
      <c r="X63">
        <v>141.30327800000001</v>
      </c>
      <c r="Y63">
        <v>0</v>
      </c>
      <c r="Z63">
        <v>6.340802</v>
      </c>
      <c r="AA63">
        <v>0</v>
      </c>
      <c r="AB63">
        <v>38.226041000000002</v>
      </c>
      <c r="AC63">
        <v>28.118266999999999</v>
      </c>
      <c r="AD63">
        <v>35.402470000000001</v>
      </c>
      <c r="AE63">
        <v>29.170608999999999</v>
      </c>
      <c r="AF63">
        <v>8.5855949999999996</v>
      </c>
      <c r="AG63">
        <v>36.268478999999999</v>
      </c>
      <c r="AH63">
        <v>147.96993399999999</v>
      </c>
      <c r="AI63">
        <v>13.547902000000001</v>
      </c>
      <c r="AJ63">
        <v>0</v>
      </c>
      <c r="AK63">
        <v>48.619197</v>
      </c>
      <c r="AL63">
        <v>76.785250000000005</v>
      </c>
      <c r="AM63">
        <v>0</v>
      </c>
      <c r="AN63">
        <v>0.90690499999999996</v>
      </c>
      <c r="AO63">
        <v>27.875610000000002</v>
      </c>
      <c r="AP63">
        <v>11.154308</v>
      </c>
      <c r="AQ63">
        <v>0</v>
      </c>
      <c r="AR63">
        <v>44.861040000000003</v>
      </c>
      <c r="AS63">
        <v>30.860717999999999</v>
      </c>
      <c r="AT63">
        <v>12.755520000000001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72.730000000000018</v>
      </c>
      <c r="BA63">
        <f t="shared" si="1"/>
        <v>2174.3939259999997</v>
      </c>
      <c r="BD63">
        <v>21.77</v>
      </c>
      <c r="BE63">
        <v>3.69</v>
      </c>
      <c r="BF63">
        <v>0.81</v>
      </c>
      <c r="BG63">
        <v>3.93</v>
      </c>
      <c r="BH63">
        <v>5.41</v>
      </c>
      <c r="BI63">
        <v>4.45</v>
      </c>
      <c r="BJ63">
        <v>2.64</v>
      </c>
      <c r="BK63">
        <v>3.59</v>
      </c>
      <c r="BL63">
        <v>0.82</v>
      </c>
      <c r="BM63">
        <v>0</v>
      </c>
      <c r="BN63">
        <v>0.48</v>
      </c>
      <c r="BO63">
        <v>15.68</v>
      </c>
      <c r="BP63">
        <v>3.72</v>
      </c>
      <c r="BQ63">
        <v>4.2699999999999996</v>
      </c>
      <c r="BR63">
        <v>1.04</v>
      </c>
      <c r="BS63">
        <v>0.43</v>
      </c>
      <c r="BT63">
        <v>0</v>
      </c>
      <c r="BU63">
        <v>0</v>
      </c>
      <c r="BV63">
        <v>0</v>
      </c>
      <c r="BW63">
        <f t="shared" si="2"/>
        <v>72.730000000000018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107.47710600000001</v>
      </c>
      <c r="L64">
        <v>451.72575000000001</v>
      </c>
      <c r="M64">
        <v>44.505000000000003</v>
      </c>
      <c r="N64">
        <v>114.285938</v>
      </c>
      <c r="O64">
        <v>119.64649199999999</v>
      </c>
      <c r="P64">
        <v>121.505906</v>
      </c>
      <c r="Q64">
        <v>8.3054070000000007</v>
      </c>
      <c r="R64">
        <v>18.271528</v>
      </c>
      <c r="S64">
        <v>10.668139</v>
      </c>
      <c r="T64">
        <v>0</v>
      </c>
      <c r="U64">
        <v>337.63331199999999</v>
      </c>
      <c r="V64">
        <v>14.962</v>
      </c>
      <c r="W64">
        <v>29.954574000000001</v>
      </c>
      <c r="X64">
        <v>141.30327800000001</v>
      </c>
      <c r="Y64">
        <v>0</v>
      </c>
      <c r="Z64">
        <v>6.340802</v>
      </c>
      <c r="AA64">
        <v>13.592756</v>
      </c>
      <c r="AB64">
        <v>38.226041000000002</v>
      </c>
      <c r="AC64">
        <v>28.118266999999999</v>
      </c>
      <c r="AD64">
        <v>35.402470000000001</v>
      </c>
      <c r="AE64">
        <v>29.170608999999999</v>
      </c>
      <c r="AF64">
        <v>8.5855949999999996</v>
      </c>
      <c r="AG64">
        <v>36.268478999999999</v>
      </c>
      <c r="AH64">
        <v>147.96993399999999</v>
      </c>
      <c r="AI64">
        <v>13.547902000000001</v>
      </c>
      <c r="AJ64">
        <v>0</v>
      </c>
      <c r="AK64">
        <v>48.619197</v>
      </c>
      <c r="AL64">
        <v>76.785250000000005</v>
      </c>
      <c r="AM64">
        <v>0</v>
      </c>
      <c r="AN64">
        <v>0.90690499999999996</v>
      </c>
      <c r="AO64">
        <v>27.875610000000002</v>
      </c>
      <c r="AP64">
        <v>11.154308</v>
      </c>
      <c r="AQ64">
        <v>0</v>
      </c>
      <c r="AR64">
        <v>44.861040000000003</v>
      </c>
      <c r="AS64">
        <v>30.860717999999999</v>
      </c>
      <c r="AT64">
        <v>12.755520000000001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72.730000000000018</v>
      </c>
      <c r="BA64">
        <f t="shared" si="1"/>
        <v>2204.0158329999999</v>
      </c>
      <c r="BD64">
        <v>21.77</v>
      </c>
      <c r="BE64">
        <v>3.69</v>
      </c>
      <c r="BF64">
        <v>0.81</v>
      </c>
      <c r="BG64">
        <v>3.93</v>
      </c>
      <c r="BH64">
        <v>5.41</v>
      </c>
      <c r="BI64">
        <v>4.45</v>
      </c>
      <c r="BJ64">
        <v>2.64</v>
      </c>
      <c r="BK64">
        <v>3.59</v>
      </c>
      <c r="BL64">
        <v>0.82</v>
      </c>
      <c r="BM64">
        <v>0</v>
      </c>
      <c r="BN64">
        <v>0.48</v>
      </c>
      <c r="BO64">
        <v>15.68</v>
      </c>
      <c r="BP64">
        <v>3.72</v>
      </c>
      <c r="BQ64">
        <v>4.2699999999999996</v>
      </c>
      <c r="BR64">
        <v>1.04</v>
      </c>
      <c r="BS64">
        <v>0.43</v>
      </c>
      <c r="BT64">
        <v>0</v>
      </c>
      <c r="BU64">
        <v>0</v>
      </c>
      <c r="BV64">
        <v>0</v>
      </c>
      <c r="BW64">
        <f t="shared" si="2"/>
        <v>72.730000000000018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107.520454</v>
      </c>
      <c r="L65">
        <v>462.54239999999999</v>
      </c>
      <c r="M65">
        <v>44.505000000000003</v>
      </c>
      <c r="N65">
        <v>114.285938</v>
      </c>
      <c r="O65">
        <v>119.64649199999999</v>
      </c>
      <c r="P65">
        <v>116.1</v>
      </c>
      <c r="Q65">
        <v>17.577249999999999</v>
      </c>
      <c r="R65">
        <v>36.284151999999999</v>
      </c>
      <c r="S65">
        <v>21.881948000000001</v>
      </c>
      <c r="T65">
        <v>0</v>
      </c>
      <c r="U65">
        <v>337.63331199999999</v>
      </c>
      <c r="V65">
        <v>20.056274999999999</v>
      </c>
      <c r="W65">
        <v>29.954574000000001</v>
      </c>
      <c r="X65">
        <v>141.30327800000001</v>
      </c>
      <c r="Y65">
        <v>0</v>
      </c>
      <c r="Z65">
        <v>6.340802</v>
      </c>
      <c r="AA65">
        <v>13.592756</v>
      </c>
      <c r="AB65">
        <v>38.226041000000002</v>
      </c>
      <c r="AC65">
        <v>28.118266999999999</v>
      </c>
      <c r="AD65">
        <v>35.402470000000001</v>
      </c>
      <c r="AE65">
        <v>29.170608999999999</v>
      </c>
      <c r="AF65">
        <v>8.5855949999999996</v>
      </c>
      <c r="AG65">
        <v>36.268478999999999</v>
      </c>
      <c r="AH65">
        <v>147.96993399999999</v>
      </c>
      <c r="AI65">
        <v>13.547902000000001</v>
      </c>
      <c r="AJ65">
        <v>0</v>
      </c>
      <c r="AK65">
        <v>48.619197</v>
      </c>
      <c r="AL65">
        <v>76.785250000000005</v>
      </c>
      <c r="AM65">
        <v>0</v>
      </c>
      <c r="AN65">
        <v>0.90690499999999996</v>
      </c>
      <c r="AO65">
        <v>27.875610000000002</v>
      </c>
      <c r="AP65">
        <v>11.154308</v>
      </c>
      <c r="AQ65">
        <v>0</v>
      </c>
      <c r="AR65">
        <v>44.861040000000003</v>
      </c>
      <c r="AS65">
        <v>29.934062999999998</v>
      </c>
      <c r="AT65">
        <v>12.755520000000001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72.730000000000018</v>
      </c>
      <c r="BA65">
        <f t="shared" si="1"/>
        <v>2252.1358210000003</v>
      </c>
      <c r="BD65">
        <v>21.77</v>
      </c>
      <c r="BE65">
        <v>3.69</v>
      </c>
      <c r="BF65">
        <v>0.81</v>
      </c>
      <c r="BG65">
        <v>3.93</v>
      </c>
      <c r="BH65">
        <v>5.41</v>
      </c>
      <c r="BI65">
        <v>4.45</v>
      </c>
      <c r="BJ65">
        <v>2.64</v>
      </c>
      <c r="BK65">
        <v>3.59</v>
      </c>
      <c r="BL65">
        <v>0.82</v>
      </c>
      <c r="BM65">
        <v>0</v>
      </c>
      <c r="BN65">
        <v>0.48</v>
      </c>
      <c r="BO65">
        <v>15.68</v>
      </c>
      <c r="BP65">
        <v>3.72</v>
      </c>
      <c r="BQ65">
        <v>4.2699999999999996</v>
      </c>
      <c r="BR65">
        <v>1.04</v>
      </c>
      <c r="BS65">
        <v>0.43</v>
      </c>
      <c r="BT65">
        <v>0</v>
      </c>
      <c r="BU65">
        <v>0</v>
      </c>
      <c r="BV65">
        <v>0</v>
      </c>
      <c r="BW65">
        <f t="shared" si="2"/>
        <v>72.730000000000018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107.47710600000001</v>
      </c>
      <c r="L66">
        <v>461.31367499999999</v>
      </c>
      <c r="M66">
        <v>44.505000000000003</v>
      </c>
      <c r="N66">
        <v>114.285938</v>
      </c>
      <c r="O66">
        <v>119.64649199999999</v>
      </c>
      <c r="P66">
        <v>116.1</v>
      </c>
      <c r="Q66">
        <v>17.577249999999999</v>
      </c>
      <c r="R66">
        <v>36.284151999999999</v>
      </c>
      <c r="S66">
        <v>21.881948000000001</v>
      </c>
      <c r="T66">
        <v>0</v>
      </c>
      <c r="U66">
        <v>337.63331199999999</v>
      </c>
      <c r="V66">
        <v>20.056274999999999</v>
      </c>
      <c r="W66">
        <v>29.954574000000001</v>
      </c>
      <c r="X66">
        <v>141.30327800000001</v>
      </c>
      <c r="Y66">
        <v>0</v>
      </c>
      <c r="Z66">
        <v>6.340802</v>
      </c>
      <c r="AA66">
        <v>13.592756</v>
      </c>
      <c r="AB66">
        <v>38.226041000000002</v>
      </c>
      <c r="AC66">
        <v>28.118266999999999</v>
      </c>
      <c r="AD66">
        <v>35.402470000000001</v>
      </c>
      <c r="AE66">
        <v>29.170608999999999</v>
      </c>
      <c r="AF66">
        <v>8.5855949999999996</v>
      </c>
      <c r="AG66">
        <v>36.268478999999999</v>
      </c>
      <c r="AH66">
        <v>147.96993399999999</v>
      </c>
      <c r="AI66">
        <v>13.547902000000001</v>
      </c>
      <c r="AJ66">
        <v>0</v>
      </c>
      <c r="AK66">
        <v>48.619197</v>
      </c>
      <c r="AL66">
        <v>76.785250000000005</v>
      </c>
      <c r="AM66">
        <v>5.1071229999999996</v>
      </c>
      <c r="AN66">
        <v>0.90690499999999996</v>
      </c>
      <c r="AO66">
        <v>27.875610000000002</v>
      </c>
      <c r="AP66">
        <v>11.154308</v>
      </c>
      <c r="AQ66">
        <v>0</v>
      </c>
      <c r="AR66">
        <v>44.861040000000003</v>
      </c>
      <c r="AS66">
        <v>29.934062999999998</v>
      </c>
      <c r="AT66">
        <v>12.755520000000001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72.730000000000018</v>
      </c>
      <c r="BA66">
        <f t="shared" si="1"/>
        <v>2255.970871</v>
      </c>
      <c r="BD66">
        <v>21.77</v>
      </c>
      <c r="BE66">
        <v>3.69</v>
      </c>
      <c r="BF66">
        <v>0.81</v>
      </c>
      <c r="BG66">
        <v>3.93</v>
      </c>
      <c r="BH66">
        <v>5.41</v>
      </c>
      <c r="BI66">
        <v>4.45</v>
      </c>
      <c r="BJ66">
        <v>2.64</v>
      </c>
      <c r="BK66">
        <v>3.59</v>
      </c>
      <c r="BL66">
        <v>0.82</v>
      </c>
      <c r="BM66">
        <v>0</v>
      </c>
      <c r="BN66">
        <v>0.48</v>
      </c>
      <c r="BO66">
        <v>15.68</v>
      </c>
      <c r="BP66">
        <v>3.72</v>
      </c>
      <c r="BQ66">
        <v>4.2699999999999996</v>
      </c>
      <c r="BR66">
        <v>1.04</v>
      </c>
      <c r="BS66">
        <v>0.43</v>
      </c>
      <c r="BT66">
        <v>0</v>
      </c>
      <c r="BU66">
        <v>0</v>
      </c>
      <c r="BV66">
        <v>0</v>
      </c>
      <c r="BW66">
        <f t="shared" si="2"/>
        <v>72.730000000000018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114.091641</v>
      </c>
      <c r="L67">
        <v>458.70142499999997</v>
      </c>
      <c r="M67">
        <v>44.505000000000003</v>
      </c>
      <c r="N67">
        <v>114.285938</v>
      </c>
      <c r="O67">
        <v>119.64649199999999</v>
      </c>
      <c r="P67">
        <v>116.1</v>
      </c>
      <c r="Q67">
        <v>17.577249999999999</v>
      </c>
      <c r="R67">
        <v>36.284151999999999</v>
      </c>
      <c r="S67">
        <v>21.881948000000001</v>
      </c>
      <c r="T67">
        <v>0</v>
      </c>
      <c r="U67">
        <v>337.63331199999999</v>
      </c>
      <c r="V67">
        <v>20.056274999999999</v>
      </c>
      <c r="W67">
        <v>29.954574000000001</v>
      </c>
      <c r="X67">
        <v>141.30327800000001</v>
      </c>
      <c r="Y67">
        <v>0</v>
      </c>
      <c r="Z67">
        <v>6.340802</v>
      </c>
      <c r="AA67">
        <v>13.592756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8.5855949999999996</v>
      </c>
      <c r="AG67">
        <v>36.268478999999999</v>
      </c>
      <c r="AH67">
        <v>147.96993399999999</v>
      </c>
      <c r="AI67">
        <v>13.547902000000001</v>
      </c>
      <c r="AJ67">
        <v>0</v>
      </c>
      <c r="AK67">
        <v>48.619197</v>
      </c>
      <c r="AL67">
        <v>76.785250000000005</v>
      </c>
      <c r="AM67">
        <v>5.1071229999999996</v>
      </c>
      <c r="AN67">
        <v>0.90690499999999996</v>
      </c>
      <c r="AO67">
        <v>27.875610000000002</v>
      </c>
      <c r="AP67">
        <v>11.154308</v>
      </c>
      <c r="AQ67">
        <v>0</v>
      </c>
      <c r="AR67">
        <v>44.861040000000003</v>
      </c>
      <c r="AS67">
        <v>29.283321999999998</v>
      </c>
      <c r="AT67">
        <v>12.755520000000001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72.730000000000018</v>
      </c>
      <c r="BA67">
        <f t="shared" si="1"/>
        <v>2277.9816740000006</v>
      </c>
      <c r="BD67">
        <v>21.77</v>
      </c>
      <c r="BE67">
        <v>3.69</v>
      </c>
      <c r="BF67">
        <v>0.81</v>
      </c>
      <c r="BG67">
        <v>3.93</v>
      </c>
      <c r="BH67">
        <v>5.41</v>
      </c>
      <c r="BI67">
        <v>4.45</v>
      </c>
      <c r="BJ67">
        <v>2.64</v>
      </c>
      <c r="BK67">
        <v>3.59</v>
      </c>
      <c r="BL67">
        <v>0.82</v>
      </c>
      <c r="BM67">
        <v>0</v>
      </c>
      <c r="BN67">
        <v>0.48</v>
      </c>
      <c r="BO67">
        <v>15.68</v>
      </c>
      <c r="BP67">
        <v>3.72</v>
      </c>
      <c r="BQ67">
        <v>4.2699999999999996</v>
      </c>
      <c r="BR67">
        <v>1.04</v>
      </c>
      <c r="BS67">
        <v>0.43</v>
      </c>
      <c r="BT67">
        <v>0</v>
      </c>
      <c r="BU67">
        <v>0</v>
      </c>
      <c r="BV67">
        <v>0</v>
      </c>
      <c r="BW67">
        <f t="shared" si="2"/>
        <v>72.730000000000018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145.07933399999999</v>
      </c>
      <c r="L68">
        <v>453.8349</v>
      </c>
      <c r="M68">
        <v>44.505000000000003</v>
      </c>
      <c r="N68">
        <v>114.285938</v>
      </c>
      <c r="O68">
        <v>119.64649199999999</v>
      </c>
      <c r="P68">
        <v>116.1</v>
      </c>
      <c r="Q68">
        <v>17.577249999999999</v>
      </c>
      <c r="R68">
        <v>36.284151999999999</v>
      </c>
      <c r="S68">
        <v>21.881948000000001</v>
      </c>
      <c r="T68">
        <v>0</v>
      </c>
      <c r="U68">
        <v>337.63331199999999</v>
      </c>
      <c r="V68">
        <v>20.056274999999999</v>
      </c>
      <c r="W68">
        <v>29.954574000000001</v>
      </c>
      <c r="X68">
        <v>141.30327800000001</v>
      </c>
      <c r="Y68">
        <v>0</v>
      </c>
      <c r="Z68">
        <v>6.340802</v>
      </c>
      <c r="AA68">
        <v>27.185511999999999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8.5855949999999996</v>
      </c>
      <c r="AG68">
        <v>36.268478999999999</v>
      </c>
      <c r="AH68">
        <v>147.96993399999999</v>
      </c>
      <c r="AI68">
        <v>13.547902000000001</v>
      </c>
      <c r="AJ68">
        <v>0</v>
      </c>
      <c r="AK68">
        <v>48.619197</v>
      </c>
      <c r="AL68">
        <v>76.785250000000005</v>
      </c>
      <c r="AM68">
        <v>5.1071229999999996</v>
      </c>
      <c r="AN68">
        <v>0.90690499999999996</v>
      </c>
      <c r="AO68">
        <v>27.875610000000002</v>
      </c>
      <c r="AP68">
        <v>11.154308</v>
      </c>
      <c r="AQ68">
        <v>0</v>
      </c>
      <c r="AR68">
        <v>44.861040000000003</v>
      </c>
      <c r="AS68">
        <v>29.283321999999998</v>
      </c>
      <c r="AT68">
        <v>12.755520000000001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72.730000000000018</v>
      </c>
      <c r="BA68">
        <f t="shared" ref="BA68:BA99" si="4">SUM(B68:AZ68)</f>
        <v>2317.6955980000002</v>
      </c>
      <c r="BD68">
        <v>21.77</v>
      </c>
      <c r="BE68">
        <v>3.69</v>
      </c>
      <c r="BF68">
        <v>0.81</v>
      </c>
      <c r="BG68">
        <v>3.93</v>
      </c>
      <c r="BH68">
        <v>5.41</v>
      </c>
      <c r="BI68">
        <v>4.45</v>
      </c>
      <c r="BJ68">
        <v>2.64</v>
      </c>
      <c r="BK68">
        <v>3.59</v>
      </c>
      <c r="BL68">
        <v>0.82</v>
      </c>
      <c r="BM68">
        <v>0</v>
      </c>
      <c r="BN68">
        <v>0.48</v>
      </c>
      <c r="BO68">
        <v>15.68</v>
      </c>
      <c r="BP68">
        <v>3.72</v>
      </c>
      <c r="BQ68">
        <v>4.2699999999999996</v>
      </c>
      <c r="BR68">
        <v>1.04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72.730000000000018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157.656834</v>
      </c>
      <c r="L69">
        <v>464.622525</v>
      </c>
      <c r="M69">
        <v>44.505000000000003</v>
      </c>
      <c r="N69">
        <v>114.285938</v>
      </c>
      <c r="O69">
        <v>119.64649199999999</v>
      </c>
      <c r="P69">
        <v>116.1</v>
      </c>
      <c r="Q69">
        <v>17.577249999999999</v>
      </c>
      <c r="R69">
        <v>36.284151999999999</v>
      </c>
      <c r="S69">
        <v>21.881948000000001</v>
      </c>
      <c r="T69">
        <v>0</v>
      </c>
      <c r="U69">
        <v>337.63331199999999</v>
      </c>
      <c r="V69">
        <v>20.056274999999999</v>
      </c>
      <c r="W69">
        <v>29.954574000000001</v>
      </c>
      <c r="X69">
        <v>141.30327800000001</v>
      </c>
      <c r="Y69">
        <v>0</v>
      </c>
      <c r="Z69">
        <v>6.340802</v>
      </c>
      <c r="AA69">
        <v>27.185511999999999</v>
      </c>
      <c r="AB69">
        <v>38.226041000000002</v>
      </c>
      <c r="AC69">
        <v>28.118266999999999</v>
      </c>
      <c r="AD69">
        <v>35.402470000000001</v>
      </c>
      <c r="AE69">
        <v>29.170608999999999</v>
      </c>
      <c r="AF69">
        <v>8.5855949999999996</v>
      </c>
      <c r="AG69">
        <v>36.268478999999999</v>
      </c>
      <c r="AH69">
        <v>147.96993399999999</v>
      </c>
      <c r="AI69">
        <v>13.547902000000001</v>
      </c>
      <c r="AJ69">
        <v>0</v>
      </c>
      <c r="AK69">
        <v>48.619197</v>
      </c>
      <c r="AL69">
        <v>76.785250000000005</v>
      </c>
      <c r="AM69">
        <v>6.1904519999999996</v>
      </c>
      <c r="AN69">
        <v>0.90690499999999996</v>
      </c>
      <c r="AO69">
        <v>27.875610000000002</v>
      </c>
      <c r="AP69">
        <v>11.154308</v>
      </c>
      <c r="AQ69">
        <v>14.323838</v>
      </c>
      <c r="AR69">
        <v>44.861040000000003</v>
      </c>
      <c r="AS69">
        <v>29.283321999999998</v>
      </c>
      <c r="AT69">
        <v>12.755520000000001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72.730000000000018</v>
      </c>
      <c r="BA69">
        <f t="shared" si="4"/>
        <v>2337.8086309999999</v>
      </c>
      <c r="BD69">
        <v>21.77</v>
      </c>
      <c r="BE69">
        <v>3.69</v>
      </c>
      <c r="BF69">
        <v>0.81</v>
      </c>
      <c r="BG69">
        <v>3.93</v>
      </c>
      <c r="BH69">
        <v>5.41</v>
      </c>
      <c r="BI69">
        <v>4.45</v>
      </c>
      <c r="BJ69">
        <v>2.64</v>
      </c>
      <c r="BK69">
        <v>3.59</v>
      </c>
      <c r="BL69">
        <v>0.82</v>
      </c>
      <c r="BM69">
        <v>0</v>
      </c>
      <c r="BN69">
        <v>0.48</v>
      </c>
      <c r="BO69">
        <v>15.68</v>
      </c>
      <c r="BP69">
        <v>3.72</v>
      </c>
      <c r="BQ69">
        <v>4.2699999999999996</v>
      </c>
      <c r="BR69">
        <v>1.04</v>
      </c>
      <c r="BS69">
        <v>0.43</v>
      </c>
      <c r="BT69">
        <v>0</v>
      </c>
      <c r="BU69">
        <v>0</v>
      </c>
      <c r="BV69">
        <v>0</v>
      </c>
      <c r="BW69">
        <f t="shared" si="5"/>
        <v>72.730000000000018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137.33933400000001</v>
      </c>
      <c r="L70">
        <v>468.56992500000001</v>
      </c>
      <c r="M70">
        <v>44.505000000000003</v>
      </c>
      <c r="N70">
        <v>114.285938</v>
      </c>
      <c r="O70">
        <v>119.64649199999999</v>
      </c>
      <c r="P70">
        <v>116.1</v>
      </c>
      <c r="Q70">
        <v>17.577249999999999</v>
      </c>
      <c r="R70">
        <v>36.284151999999999</v>
      </c>
      <c r="S70">
        <v>21.881948000000001</v>
      </c>
      <c r="T70">
        <v>0</v>
      </c>
      <c r="U70">
        <v>337.63331199999999</v>
      </c>
      <c r="V70">
        <v>20.056274999999999</v>
      </c>
      <c r="W70">
        <v>29.954574000000001</v>
      </c>
      <c r="X70">
        <v>141.30327800000001</v>
      </c>
      <c r="Y70">
        <v>0</v>
      </c>
      <c r="Z70">
        <v>6.340802</v>
      </c>
      <c r="AA70">
        <v>27.185511999999999</v>
      </c>
      <c r="AB70">
        <v>38.226041000000002</v>
      </c>
      <c r="AC70">
        <v>28.118266999999999</v>
      </c>
      <c r="AD70">
        <v>35.402470000000001</v>
      </c>
      <c r="AE70">
        <v>29.170608999999999</v>
      </c>
      <c r="AF70">
        <v>8.5855949999999996</v>
      </c>
      <c r="AG70">
        <v>36.268478999999999</v>
      </c>
      <c r="AH70">
        <v>147.96993399999999</v>
      </c>
      <c r="AI70">
        <v>13.547902000000001</v>
      </c>
      <c r="AJ70">
        <v>0</v>
      </c>
      <c r="AK70">
        <v>48.619197</v>
      </c>
      <c r="AL70">
        <v>76.785250000000005</v>
      </c>
      <c r="AM70">
        <v>10.214245999999999</v>
      </c>
      <c r="AN70">
        <v>0.90690499999999996</v>
      </c>
      <c r="AO70">
        <v>27.875610000000002</v>
      </c>
      <c r="AP70">
        <v>11.154308</v>
      </c>
      <c r="AQ70">
        <v>15.420982</v>
      </c>
      <c r="AR70">
        <v>44.861040000000003</v>
      </c>
      <c r="AS70">
        <v>29.283321999999998</v>
      </c>
      <c r="AT70">
        <v>12.755520000000001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72.730000000000018</v>
      </c>
      <c r="BA70">
        <f t="shared" si="4"/>
        <v>2326.5594690000007</v>
      </c>
      <c r="BD70">
        <v>21.77</v>
      </c>
      <c r="BE70">
        <v>3.69</v>
      </c>
      <c r="BF70">
        <v>0.81</v>
      </c>
      <c r="BG70">
        <v>3.93</v>
      </c>
      <c r="BH70">
        <v>5.41</v>
      </c>
      <c r="BI70">
        <v>4.45</v>
      </c>
      <c r="BJ70">
        <v>2.64</v>
      </c>
      <c r="BK70">
        <v>3.59</v>
      </c>
      <c r="BL70">
        <v>0.82</v>
      </c>
      <c r="BM70">
        <v>0</v>
      </c>
      <c r="BN70">
        <v>0.48</v>
      </c>
      <c r="BO70">
        <v>15.68</v>
      </c>
      <c r="BP70">
        <v>3.72</v>
      </c>
      <c r="BQ70">
        <v>4.2699999999999996</v>
      </c>
      <c r="BR70">
        <v>1.04</v>
      </c>
      <c r="BS70">
        <v>0.43</v>
      </c>
      <c r="BT70">
        <v>0</v>
      </c>
      <c r="BU70">
        <v>0</v>
      </c>
      <c r="BV70">
        <v>0</v>
      </c>
      <c r="BW70">
        <f t="shared" si="5"/>
        <v>72.730000000000018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127.462997</v>
      </c>
      <c r="L71">
        <v>573.89942499999995</v>
      </c>
      <c r="M71">
        <v>44.505000000000003</v>
      </c>
      <c r="N71">
        <v>114.285938</v>
      </c>
      <c r="O71">
        <v>119.64649199999999</v>
      </c>
      <c r="P71">
        <v>116.1</v>
      </c>
      <c r="Q71">
        <v>21.110849999999999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20.056274999999999</v>
      </c>
      <c r="W71">
        <v>33.668331999999999</v>
      </c>
      <c r="X71">
        <v>142.72136699999999</v>
      </c>
      <c r="Y71">
        <v>0</v>
      </c>
      <c r="Z71">
        <v>6.340802</v>
      </c>
      <c r="AA71">
        <v>27.185511999999999</v>
      </c>
      <c r="AB71">
        <v>38.226041000000002</v>
      </c>
      <c r="AC71">
        <v>28.118266999999999</v>
      </c>
      <c r="AD71">
        <v>35.402470000000001</v>
      </c>
      <c r="AE71">
        <v>29.170608999999999</v>
      </c>
      <c r="AF71">
        <v>8.5855949999999996</v>
      </c>
      <c r="AG71">
        <v>36.268478999999999</v>
      </c>
      <c r="AH71">
        <v>147.96993399999999</v>
      </c>
      <c r="AI71">
        <v>13.547902000000001</v>
      </c>
      <c r="AJ71">
        <v>0</v>
      </c>
      <c r="AK71">
        <v>48.619197</v>
      </c>
      <c r="AL71">
        <v>76.785250000000005</v>
      </c>
      <c r="AM71">
        <v>10.214245999999999</v>
      </c>
      <c r="AN71">
        <v>0.90690499999999996</v>
      </c>
      <c r="AO71">
        <v>27.875610000000002</v>
      </c>
      <c r="AP71">
        <v>11.154308</v>
      </c>
      <c r="AQ71">
        <v>16.213365</v>
      </c>
      <c r="AR71">
        <v>44.861040000000003</v>
      </c>
      <c r="AS71">
        <v>30.860717999999999</v>
      </c>
      <c r="AT71">
        <v>12.755520000000001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72.670000000000016</v>
      </c>
      <c r="BA71">
        <f t="shared" si="4"/>
        <v>2441.3666019999996</v>
      </c>
      <c r="BD71">
        <v>21.77</v>
      </c>
      <c r="BE71">
        <v>3.69</v>
      </c>
      <c r="BF71">
        <v>0.75</v>
      </c>
      <c r="BG71">
        <v>3.93</v>
      </c>
      <c r="BH71">
        <v>5.41</v>
      </c>
      <c r="BI71">
        <v>4.45</v>
      </c>
      <c r="BJ71">
        <v>2.64</v>
      </c>
      <c r="BK71">
        <v>3.59</v>
      </c>
      <c r="BL71">
        <v>0.82</v>
      </c>
      <c r="BM71">
        <v>0</v>
      </c>
      <c r="BN71">
        <v>0.48</v>
      </c>
      <c r="BO71">
        <v>15.68</v>
      </c>
      <c r="BP71">
        <v>3.72</v>
      </c>
      <c r="BQ71">
        <v>4.2699999999999996</v>
      </c>
      <c r="BR71">
        <v>1.04</v>
      </c>
      <c r="BS71">
        <v>0.43</v>
      </c>
      <c r="BT71">
        <v>0</v>
      </c>
      <c r="BU71">
        <v>0</v>
      </c>
      <c r="BV71">
        <v>0</v>
      </c>
      <c r="BW71">
        <f t="shared" si="5"/>
        <v>72.670000000000016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169.06549699999999</v>
      </c>
      <c r="L72">
        <v>573.89942499999995</v>
      </c>
      <c r="M72">
        <v>44.505000000000003</v>
      </c>
      <c r="N72">
        <v>114.285938</v>
      </c>
      <c r="O72">
        <v>119.64649199999999</v>
      </c>
      <c r="P72">
        <v>116.1</v>
      </c>
      <c r="Q72">
        <v>21.110849999999999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20.056274999999999</v>
      </c>
      <c r="W72">
        <v>33.668331999999999</v>
      </c>
      <c r="X72">
        <v>142.72136699999999</v>
      </c>
      <c r="Y72">
        <v>0</v>
      </c>
      <c r="Z72">
        <v>6.340802</v>
      </c>
      <c r="AA72">
        <v>27.185511999999999</v>
      </c>
      <c r="AB72">
        <v>38.226041000000002</v>
      </c>
      <c r="AC72">
        <v>28.118266999999999</v>
      </c>
      <c r="AD72">
        <v>35.402470000000001</v>
      </c>
      <c r="AE72">
        <v>29.170608999999999</v>
      </c>
      <c r="AF72">
        <v>8.5855949999999996</v>
      </c>
      <c r="AG72">
        <v>36.268478999999999</v>
      </c>
      <c r="AH72">
        <v>147.96993399999999</v>
      </c>
      <c r="AI72">
        <v>13.547902000000001</v>
      </c>
      <c r="AJ72">
        <v>0</v>
      </c>
      <c r="AK72">
        <v>48.619197</v>
      </c>
      <c r="AL72">
        <v>76.785250000000005</v>
      </c>
      <c r="AM72">
        <v>10.214245999999999</v>
      </c>
      <c r="AN72">
        <v>0.90690499999999996</v>
      </c>
      <c r="AO72">
        <v>27.875610000000002</v>
      </c>
      <c r="AP72">
        <v>11.154308</v>
      </c>
      <c r="AQ72">
        <v>16.213365</v>
      </c>
      <c r="AR72">
        <v>44.861040000000003</v>
      </c>
      <c r="AS72">
        <v>30.860717999999999</v>
      </c>
      <c r="AT72">
        <v>12.755520000000001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72.730000000000018</v>
      </c>
      <c r="BA72">
        <f t="shared" si="4"/>
        <v>2483.0291019999995</v>
      </c>
      <c r="BD72">
        <v>21.77</v>
      </c>
      <c r="BE72">
        <v>3.69</v>
      </c>
      <c r="BF72">
        <v>0.81</v>
      </c>
      <c r="BG72">
        <v>3.93</v>
      </c>
      <c r="BH72">
        <v>5.41</v>
      </c>
      <c r="BI72">
        <v>4.45</v>
      </c>
      <c r="BJ72">
        <v>2.64</v>
      </c>
      <c r="BK72">
        <v>3.59</v>
      </c>
      <c r="BL72">
        <v>0.82</v>
      </c>
      <c r="BM72">
        <v>0</v>
      </c>
      <c r="BN72">
        <v>0.48</v>
      </c>
      <c r="BO72">
        <v>15.68</v>
      </c>
      <c r="BP72">
        <v>3.72</v>
      </c>
      <c r="BQ72">
        <v>4.2699999999999996</v>
      </c>
      <c r="BR72">
        <v>1.04</v>
      </c>
      <c r="BS72">
        <v>0.43</v>
      </c>
      <c r="BT72">
        <v>0</v>
      </c>
      <c r="BU72">
        <v>0</v>
      </c>
      <c r="BV72">
        <v>0</v>
      </c>
      <c r="BW72">
        <f t="shared" si="5"/>
        <v>72.730000000000018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207.76549700000001</v>
      </c>
      <c r="L73">
        <v>573.89942499999995</v>
      </c>
      <c r="M73">
        <v>44.505000000000003</v>
      </c>
      <c r="N73">
        <v>114.285938</v>
      </c>
      <c r="O73">
        <v>119.64649199999999</v>
      </c>
      <c r="P73">
        <v>116.1</v>
      </c>
      <c r="Q73">
        <v>21.110849999999999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20.056274999999999</v>
      </c>
      <c r="W73">
        <v>33.668331999999999</v>
      </c>
      <c r="X73">
        <v>142.72136699999999</v>
      </c>
      <c r="Y73">
        <v>0</v>
      </c>
      <c r="Z73">
        <v>6.340802</v>
      </c>
      <c r="AA73">
        <v>27.185511999999999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8.5855949999999996</v>
      </c>
      <c r="AG73">
        <v>36.268478999999999</v>
      </c>
      <c r="AH73">
        <v>147.96993399999999</v>
      </c>
      <c r="AI73">
        <v>13.547902000000001</v>
      </c>
      <c r="AJ73">
        <v>0</v>
      </c>
      <c r="AK73">
        <v>48.619197</v>
      </c>
      <c r="AL73">
        <v>76.785250000000005</v>
      </c>
      <c r="AM73">
        <v>15.321369000000001</v>
      </c>
      <c r="AN73">
        <v>0.90690499999999996</v>
      </c>
      <c r="AO73">
        <v>27.875610000000002</v>
      </c>
      <c r="AP73">
        <v>11.154308</v>
      </c>
      <c r="AQ73">
        <v>28.647675</v>
      </c>
      <c r="AR73">
        <v>44.861040000000003</v>
      </c>
      <c r="AS73">
        <v>30.860717999999999</v>
      </c>
      <c r="AT73">
        <v>12.755520000000001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72.730000000000018</v>
      </c>
      <c r="BA73">
        <f t="shared" si="4"/>
        <v>2557.9297939999997</v>
      </c>
      <c r="BD73">
        <v>21.77</v>
      </c>
      <c r="BE73">
        <v>3.69</v>
      </c>
      <c r="BF73">
        <v>0.81</v>
      </c>
      <c r="BG73">
        <v>3.93</v>
      </c>
      <c r="BH73">
        <v>5.41</v>
      </c>
      <c r="BI73">
        <v>4.45</v>
      </c>
      <c r="BJ73">
        <v>2.64</v>
      </c>
      <c r="BK73">
        <v>3.59</v>
      </c>
      <c r="BL73">
        <v>0.82</v>
      </c>
      <c r="BM73">
        <v>0</v>
      </c>
      <c r="BN73">
        <v>0.48</v>
      </c>
      <c r="BO73">
        <v>15.68</v>
      </c>
      <c r="BP73">
        <v>3.72</v>
      </c>
      <c r="BQ73">
        <v>4.2699999999999996</v>
      </c>
      <c r="BR73">
        <v>1.04</v>
      </c>
      <c r="BS73">
        <v>0.43</v>
      </c>
      <c r="BT73">
        <v>0</v>
      </c>
      <c r="BU73">
        <v>0</v>
      </c>
      <c r="BV73">
        <v>0</v>
      </c>
      <c r="BW73">
        <f t="shared" si="5"/>
        <v>72.730000000000018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199.057997</v>
      </c>
      <c r="L74">
        <v>573.89942499999995</v>
      </c>
      <c r="M74">
        <v>44.505000000000003</v>
      </c>
      <c r="N74">
        <v>114.285938</v>
      </c>
      <c r="O74">
        <v>119.64649199999999</v>
      </c>
      <c r="P74">
        <v>116.1</v>
      </c>
      <c r="Q74">
        <v>21.110849999999999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20.056274999999999</v>
      </c>
      <c r="W74">
        <v>33.668331999999999</v>
      </c>
      <c r="X74">
        <v>142.72136699999999</v>
      </c>
      <c r="Y74">
        <v>0</v>
      </c>
      <c r="Z74">
        <v>6.340802</v>
      </c>
      <c r="AA74">
        <v>27.133538000000001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8.5855949999999996</v>
      </c>
      <c r="AG74">
        <v>36.268478999999999</v>
      </c>
      <c r="AH74">
        <v>147.96993399999999</v>
      </c>
      <c r="AI74">
        <v>13.547902000000001</v>
      </c>
      <c r="AJ74">
        <v>0</v>
      </c>
      <c r="AK74">
        <v>48.619197</v>
      </c>
      <c r="AL74">
        <v>76.785250000000005</v>
      </c>
      <c r="AM74">
        <v>15.321369000000001</v>
      </c>
      <c r="AN74">
        <v>0.90690499999999996</v>
      </c>
      <c r="AO74">
        <v>27.875610000000002</v>
      </c>
      <c r="AP74">
        <v>11.154308</v>
      </c>
      <c r="AQ74">
        <v>32.426729999999999</v>
      </c>
      <c r="AR74">
        <v>44.861040000000003</v>
      </c>
      <c r="AS74">
        <v>30.860717999999999</v>
      </c>
      <c r="AT74">
        <v>12.755520000000001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72.730000000000018</v>
      </c>
      <c r="BA74">
        <f t="shared" si="4"/>
        <v>2552.9493749999992</v>
      </c>
      <c r="BD74">
        <v>21.77</v>
      </c>
      <c r="BE74">
        <v>3.69</v>
      </c>
      <c r="BF74">
        <v>0.81</v>
      </c>
      <c r="BG74">
        <v>3.93</v>
      </c>
      <c r="BH74">
        <v>5.41</v>
      </c>
      <c r="BI74">
        <v>4.45</v>
      </c>
      <c r="BJ74">
        <v>2.64</v>
      </c>
      <c r="BK74">
        <v>3.59</v>
      </c>
      <c r="BL74">
        <v>0.82</v>
      </c>
      <c r="BM74">
        <v>0</v>
      </c>
      <c r="BN74">
        <v>0.48</v>
      </c>
      <c r="BO74">
        <v>15.68</v>
      </c>
      <c r="BP74">
        <v>3.72</v>
      </c>
      <c r="BQ74">
        <v>4.2699999999999996</v>
      </c>
      <c r="BR74">
        <v>1.04</v>
      </c>
      <c r="BS74">
        <v>0.43</v>
      </c>
      <c r="BT74">
        <v>0</v>
      </c>
      <c r="BU74">
        <v>0</v>
      </c>
      <c r="BV74">
        <v>0</v>
      </c>
      <c r="BW74">
        <f t="shared" si="5"/>
        <v>72.730000000000018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608.72942499999999</v>
      </c>
      <c r="M75">
        <v>44.505000000000003</v>
      </c>
      <c r="N75">
        <v>114.285938</v>
      </c>
      <c r="O75">
        <v>119.64649199999999</v>
      </c>
      <c r="P75">
        <v>116.1</v>
      </c>
      <c r="Q75">
        <v>21.110849999999999</v>
      </c>
      <c r="R75">
        <v>41.012422000000001</v>
      </c>
      <c r="S75">
        <v>25.532422</v>
      </c>
      <c r="T75">
        <v>0</v>
      </c>
      <c r="U75">
        <v>331.97343799999999</v>
      </c>
      <c r="V75">
        <v>20.056274999999999</v>
      </c>
      <c r="W75">
        <v>33.668331999999999</v>
      </c>
      <c r="X75">
        <v>142.72136699999999</v>
      </c>
      <c r="Y75">
        <v>0</v>
      </c>
      <c r="Z75">
        <v>6.340802</v>
      </c>
      <c r="AA75">
        <v>32.178082000000003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8.5855949999999996</v>
      </c>
      <c r="AG75">
        <v>36.268478999999999</v>
      </c>
      <c r="AH75">
        <v>147.96993399999999</v>
      </c>
      <c r="AI75">
        <v>13.547902000000001</v>
      </c>
      <c r="AJ75">
        <v>0</v>
      </c>
      <c r="AK75">
        <v>48.619197</v>
      </c>
      <c r="AL75">
        <v>76.785250000000005</v>
      </c>
      <c r="AM75">
        <v>15.321369000000001</v>
      </c>
      <c r="AN75">
        <v>0.90690499999999996</v>
      </c>
      <c r="AO75">
        <v>27.875610000000002</v>
      </c>
      <c r="AP75">
        <v>11.154308</v>
      </c>
      <c r="AQ75">
        <v>45.165801999999999</v>
      </c>
      <c r="AR75">
        <v>50.735700000000001</v>
      </c>
      <c r="AS75">
        <v>30.860717999999999</v>
      </c>
      <c r="AT75">
        <v>12.755520000000001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72.099999999999994</v>
      </c>
      <c r="BA75">
        <f t="shared" si="4"/>
        <v>2614.6151519999994</v>
      </c>
      <c r="BD75">
        <v>21.77</v>
      </c>
      <c r="BE75">
        <v>3.61</v>
      </c>
      <c r="BF75">
        <v>0.83</v>
      </c>
      <c r="BG75">
        <v>3.81</v>
      </c>
      <c r="BH75">
        <v>5.41</v>
      </c>
      <c r="BI75">
        <v>4.45</v>
      </c>
      <c r="BJ75">
        <v>2.71</v>
      </c>
      <c r="BK75">
        <v>3.59</v>
      </c>
      <c r="BL75">
        <v>0.78</v>
      </c>
      <c r="BM75">
        <v>0</v>
      </c>
      <c r="BN75">
        <v>0.47</v>
      </c>
      <c r="BO75">
        <v>15.3</v>
      </c>
      <c r="BP75">
        <v>3.72</v>
      </c>
      <c r="BQ75">
        <v>4.1399999999999997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72.099999999999994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630.01442499999996</v>
      </c>
      <c r="M76">
        <v>44.505000000000003</v>
      </c>
      <c r="N76">
        <v>114.285938</v>
      </c>
      <c r="O76">
        <v>119.64649199999999</v>
      </c>
      <c r="P76">
        <v>116.1</v>
      </c>
      <c r="Q76">
        <v>21.110849999999999</v>
      </c>
      <c r="R76">
        <v>41.012422000000001</v>
      </c>
      <c r="S76">
        <v>25.532422</v>
      </c>
      <c r="T76">
        <v>0</v>
      </c>
      <c r="U76">
        <v>331.97343799999999</v>
      </c>
      <c r="V76">
        <v>20.056274999999999</v>
      </c>
      <c r="W76">
        <v>33.668331999999999</v>
      </c>
      <c r="X76">
        <v>142.72136699999999</v>
      </c>
      <c r="Y76">
        <v>0</v>
      </c>
      <c r="Z76">
        <v>6.340802</v>
      </c>
      <c r="AA76">
        <v>40.778267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8.5855949999999996</v>
      </c>
      <c r="AG76">
        <v>36.268478999999999</v>
      </c>
      <c r="AH76">
        <v>147.96993399999999</v>
      </c>
      <c r="AI76">
        <v>13.547902000000001</v>
      </c>
      <c r="AJ76">
        <v>0</v>
      </c>
      <c r="AK76">
        <v>48.619197</v>
      </c>
      <c r="AL76">
        <v>76.785250000000005</v>
      </c>
      <c r="AM76">
        <v>15.321369000000001</v>
      </c>
      <c r="AN76">
        <v>0.90690499999999996</v>
      </c>
      <c r="AO76">
        <v>27.875610000000002</v>
      </c>
      <c r="AP76">
        <v>11.154308</v>
      </c>
      <c r="AQ76">
        <v>45.165801999999999</v>
      </c>
      <c r="AR76">
        <v>50.735700000000001</v>
      </c>
      <c r="AS76">
        <v>30.860717999999999</v>
      </c>
      <c r="AT76">
        <v>12.755520000000001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72.099999999999994</v>
      </c>
      <c r="BA76">
        <f t="shared" si="4"/>
        <v>2644.500336999999</v>
      </c>
      <c r="BD76">
        <v>21.77</v>
      </c>
      <c r="BE76">
        <v>3.61</v>
      </c>
      <c r="BF76">
        <v>0.83</v>
      </c>
      <c r="BG76">
        <v>3.81</v>
      </c>
      <c r="BH76">
        <v>5.41</v>
      </c>
      <c r="BI76">
        <v>4.45</v>
      </c>
      <c r="BJ76">
        <v>2.71</v>
      </c>
      <c r="BK76">
        <v>3.59</v>
      </c>
      <c r="BL76">
        <v>0.78</v>
      </c>
      <c r="BM76">
        <v>0</v>
      </c>
      <c r="BN76">
        <v>0.47</v>
      </c>
      <c r="BO76">
        <v>15.3</v>
      </c>
      <c r="BP76">
        <v>3.72</v>
      </c>
      <c r="BQ76">
        <v>4.1399999999999997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72.099999999999994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630.01442499999996</v>
      </c>
      <c r="M77">
        <v>44.505000000000003</v>
      </c>
      <c r="N77">
        <v>114.285938</v>
      </c>
      <c r="O77">
        <v>119.64649199999999</v>
      </c>
      <c r="P77">
        <v>116.1</v>
      </c>
      <c r="Q77">
        <v>21.110849999999999</v>
      </c>
      <c r="R77">
        <v>41.012422000000001</v>
      </c>
      <c r="S77">
        <v>25.532422</v>
      </c>
      <c r="T77">
        <v>0</v>
      </c>
      <c r="U77">
        <v>331.97343799999999</v>
      </c>
      <c r="V77">
        <v>20.056274999999999</v>
      </c>
      <c r="W77">
        <v>33.668331999999999</v>
      </c>
      <c r="X77">
        <v>142.72136699999999</v>
      </c>
      <c r="Y77">
        <v>0</v>
      </c>
      <c r="Z77">
        <v>12.681603000000001</v>
      </c>
      <c r="AA77">
        <v>40.778267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8.5855949999999996</v>
      </c>
      <c r="AG77">
        <v>36.268478999999999</v>
      </c>
      <c r="AH77">
        <v>147.96993399999999</v>
      </c>
      <c r="AI77">
        <v>7.3897649999999997</v>
      </c>
      <c r="AJ77">
        <v>0</v>
      </c>
      <c r="AK77">
        <v>48.619197</v>
      </c>
      <c r="AL77">
        <v>76.785250000000005</v>
      </c>
      <c r="AM77">
        <v>15.321369000000001</v>
      </c>
      <c r="AN77">
        <v>0.90690499999999996</v>
      </c>
      <c r="AO77">
        <v>27.875610000000002</v>
      </c>
      <c r="AP77">
        <v>11.154308</v>
      </c>
      <c r="AQ77">
        <v>45.958185</v>
      </c>
      <c r="AR77">
        <v>50.735700000000001</v>
      </c>
      <c r="AS77">
        <v>30.860717999999999</v>
      </c>
      <c r="AT77">
        <v>12.755520000000001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72.099999999999994</v>
      </c>
      <c r="BA77">
        <f t="shared" si="4"/>
        <v>2645.4753839999989</v>
      </c>
      <c r="BD77">
        <v>21.77</v>
      </c>
      <c r="BE77">
        <v>3.61</v>
      </c>
      <c r="BF77">
        <v>0.83</v>
      </c>
      <c r="BG77">
        <v>3.81</v>
      </c>
      <c r="BH77">
        <v>5.41</v>
      </c>
      <c r="BI77">
        <v>4.45</v>
      </c>
      <c r="BJ77">
        <v>2.71</v>
      </c>
      <c r="BK77">
        <v>3.59</v>
      </c>
      <c r="BL77">
        <v>0.78</v>
      </c>
      <c r="BM77">
        <v>0</v>
      </c>
      <c r="BN77">
        <v>0.47</v>
      </c>
      <c r="BO77">
        <v>15.3</v>
      </c>
      <c r="BP77">
        <v>3.72</v>
      </c>
      <c r="BQ77">
        <v>4.1399999999999997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72.099999999999994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610.66442500000005</v>
      </c>
      <c r="M78">
        <v>44.505000000000003</v>
      </c>
      <c r="N78">
        <v>114.285938</v>
      </c>
      <c r="O78">
        <v>119.64649199999999</v>
      </c>
      <c r="P78">
        <v>116.1</v>
      </c>
      <c r="Q78">
        <v>21.110849999999999</v>
      </c>
      <c r="R78">
        <v>41.012422000000001</v>
      </c>
      <c r="S78">
        <v>25.532422</v>
      </c>
      <c r="T78">
        <v>0</v>
      </c>
      <c r="U78">
        <v>331.97343799999999</v>
      </c>
      <c r="V78">
        <v>20.056274999999999</v>
      </c>
      <c r="W78">
        <v>33.668331999999999</v>
      </c>
      <c r="X78">
        <v>142.72136699999999</v>
      </c>
      <c r="Y78">
        <v>0</v>
      </c>
      <c r="Z78">
        <v>12.681603000000001</v>
      </c>
      <c r="AA78">
        <v>40.778267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17.171189999999999</v>
      </c>
      <c r="AG78">
        <v>36.268478999999999</v>
      </c>
      <c r="AH78">
        <v>147.96993399999999</v>
      </c>
      <c r="AI78">
        <v>7.3897649999999997</v>
      </c>
      <c r="AJ78">
        <v>0</v>
      </c>
      <c r="AK78">
        <v>48.619197</v>
      </c>
      <c r="AL78">
        <v>76.785250000000005</v>
      </c>
      <c r="AM78">
        <v>15.321369000000001</v>
      </c>
      <c r="AN78">
        <v>0.90690499999999996</v>
      </c>
      <c r="AO78">
        <v>27.875610000000002</v>
      </c>
      <c r="AP78">
        <v>11.154308</v>
      </c>
      <c r="AQ78">
        <v>58.941068000000001</v>
      </c>
      <c r="AR78">
        <v>50.735700000000001</v>
      </c>
      <c r="AS78">
        <v>30.860717999999999</v>
      </c>
      <c r="AT78">
        <v>12.755520000000001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72.099999999999994</v>
      </c>
      <c r="BA78">
        <f t="shared" si="4"/>
        <v>2647.6938619999992</v>
      </c>
      <c r="BD78">
        <v>21.77</v>
      </c>
      <c r="BE78">
        <v>3.61</v>
      </c>
      <c r="BF78">
        <v>0.83</v>
      </c>
      <c r="BG78">
        <v>3.81</v>
      </c>
      <c r="BH78">
        <v>5.41</v>
      </c>
      <c r="BI78">
        <v>4.45</v>
      </c>
      <c r="BJ78">
        <v>2.71</v>
      </c>
      <c r="BK78">
        <v>3.59</v>
      </c>
      <c r="BL78">
        <v>0.78</v>
      </c>
      <c r="BM78">
        <v>0</v>
      </c>
      <c r="BN78">
        <v>0.47</v>
      </c>
      <c r="BO78">
        <v>15.3</v>
      </c>
      <c r="BP78">
        <v>3.72</v>
      </c>
      <c r="BQ78">
        <v>4.1399999999999997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72.099999999999994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182.604208</v>
      </c>
      <c r="L79">
        <v>587.17613700000004</v>
      </c>
      <c r="M79">
        <v>44.505000000000003</v>
      </c>
      <c r="N79">
        <v>114.285938</v>
      </c>
      <c r="O79">
        <v>119.64649199999999</v>
      </c>
      <c r="P79">
        <v>116.1</v>
      </c>
      <c r="Q79">
        <v>17.683675000000001</v>
      </c>
      <c r="R79">
        <v>35.432752000000001</v>
      </c>
      <c r="S79">
        <v>21.949672</v>
      </c>
      <c r="T79">
        <v>0</v>
      </c>
      <c r="U79">
        <v>331.97343799999999</v>
      </c>
      <c r="V79">
        <v>20.056274999999999</v>
      </c>
      <c r="W79">
        <v>33.668331999999999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29.191023000000001</v>
      </c>
      <c r="AG79">
        <v>36.268478999999999</v>
      </c>
      <c r="AH79">
        <v>149.66494499999999</v>
      </c>
      <c r="AI79">
        <v>14.779529999999999</v>
      </c>
      <c r="AJ79">
        <v>0</v>
      </c>
      <c r="AK79">
        <v>48.619197</v>
      </c>
      <c r="AL79">
        <v>80.944919999999996</v>
      </c>
      <c r="AM79">
        <v>15.321369000000001</v>
      </c>
      <c r="AN79">
        <v>0.90690499999999996</v>
      </c>
      <c r="AO79">
        <v>27.875610000000002</v>
      </c>
      <c r="AP79">
        <v>11.154308</v>
      </c>
      <c r="AQ79">
        <v>60.221069999999997</v>
      </c>
      <c r="AR79">
        <v>44.861040000000003</v>
      </c>
      <c r="AS79">
        <v>29.934062999999998</v>
      </c>
      <c r="AT79">
        <v>12.755520000000001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71.69</v>
      </c>
      <c r="BA79">
        <f t="shared" si="4"/>
        <v>2618.6698359999996</v>
      </c>
      <c r="BD79">
        <v>21.77</v>
      </c>
      <c r="BE79">
        <v>3.61</v>
      </c>
      <c r="BF79">
        <v>0.83</v>
      </c>
      <c r="BG79">
        <v>3.81</v>
      </c>
      <c r="BH79">
        <v>5.41</v>
      </c>
      <c r="BI79">
        <v>4.45</v>
      </c>
      <c r="BJ79">
        <v>2.71</v>
      </c>
      <c r="BK79">
        <v>3.59</v>
      </c>
      <c r="BL79">
        <v>0.78</v>
      </c>
      <c r="BM79">
        <v>0</v>
      </c>
      <c r="BN79">
        <v>0.47</v>
      </c>
      <c r="BO79">
        <v>14.89</v>
      </c>
      <c r="BP79">
        <v>3.72</v>
      </c>
      <c r="BQ79">
        <v>4.1399999999999997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71.69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182.604208</v>
      </c>
      <c r="L80">
        <v>587.17613700000004</v>
      </c>
      <c r="M80">
        <v>44.505000000000003</v>
      </c>
      <c r="N80">
        <v>114.285938</v>
      </c>
      <c r="O80">
        <v>119.64649199999999</v>
      </c>
      <c r="P80">
        <v>116.1</v>
      </c>
      <c r="Q80">
        <v>17.683675000000001</v>
      </c>
      <c r="R80">
        <v>35.432752000000001</v>
      </c>
      <c r="S80">
        <v>21.949672</v>
      </c>
      <c r="T80">
        <v>0</v>
      </c>
      <c r="U80">
        <v>331.97343799999999</v>
      </c>
      <c r="V80">
        <v>20.056274999999999</v>
      </c>
      <c r="W80">
        <v>33.668331999999999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29.191023000000001</v>
      </c>
      <c r="AG80">
        <v>36.268478999999999</v>
      </c>
      <c r="AH80">
        <v>149.66494499999999</v>
      </c>
      <c r="AI80">
        <v>63.305653999999997</v>
      </c>
      <c r="AJ80">
        <v>0</v>
      </c>
      <c r="AK80">
        <v>48.619197</v>
      </c>
      <c r="AL80">
        <v>80.944919999999996</v>
      </c>
      <c r="AM80">
        <v>15.321369000000001</v>
      </c>
      <c r="AN80">
        <v>0.90690499999999996</v>
      </c>
      <c r="AO80">
        <v>27.875610000000002</v>
      </c>
      <c r="AP80">
        <v>11.154308</v>
      </c>
      <c r="AQ80">
        <v>60.221069999999997</v>
      </c>
      <c r="AR80">
        <v>44.861040000000003</v>
      </c>
      <c r="AS80">
        <v>29.934062999999998</v>
      </c>
      <c r="AT80">
        <v>12.755520000000001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71.69</v>
      </c>
      <c r="BA80">
        <f t="shared" si="4"/>
        <v>2667.1959599999996</v>
      </c>
      <c r="BD80">
        <v>21.77</v>
      </c>
      <c r="BE80">
        <v>3.61</v>
      </c>
      <c r="BF80">
        <v>0.83</v>
      </c>
      <c r="BG80">
        <v>3.81</v>
      </c>
      <c r="BH80">
        <v>5.41</v>
      </c>
      <c r="BI80">
        <v>4.45</v>
      </c>
      <c r="BJ80">
        <v>2.71</v>
      </c>
      <c r="BK80">
        <v>3.59</v>
      </c>
      <c r="BL80">
        <v>0.78</v>
      </c>
      <c r="BM80">
        <v>0</v>
      </c>
      <c r="BN80">
        <v>0.47</v>
      </c>
      <c r="BO80">
        <v>14.89</v>
      </c>
      <c r="BP80">
        <v>3.72</v>
      </c>
      <c r="BQ80">
        <v>4.1399999999999997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71.69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182.604208</v>
      </c>
      <c r="L81">
        <v>587.17613700000004</v>
      </c>
      <c r="M81">
        <v>44.505000000000003</v>
      </c>
      <c r="N81">
        <v>114.285938</v>
      </c>
      <c r="O81">
        <v>119.64649199999999</v>
      </c>
      <c r="P81">
        <v>116.1</v>
      </c>
      <c r="Q81">
        <v>17.683675000000001</v>
      </c>
      <c r="R81">
        <v>35.432752000000001</v>
      </c>
      <c r="S81">
        <v>21.949672</v>
      </c>
      <c r="T81">
        <v>0</v>
      </c>
      <c r="U81">
        <v>331.97343799999999</v>
      </c>
      <c r="V81">
        <v>20.056274999999999</v>
      </c>
      <c r="W81">
        <v>32.299987999999999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0</v>
      </c>
      <c r="AG81">
        <v>36.268478999999999</v>
      </c>
      <c r="AH81">
        <v>149.66494499999999</v>
      </c>
      <c r="AI81">
        <v>63.305653999999997</v>
      </c>
      <c r="AJ81">
        <v>0</v>
      </c>
      <c r="AK81">
        <v>48.619197</v>
      </c>
      <c r="AL81">
        <v>80.944919999999996</v>
      </c>
      <c r="AM81">
        <v>15.321369000000001</v>
      </c>
      <c r="AN81">
        <v>0.90690499999999996</v>
      </c>
      <c r="AO81">
        <v>27.875610000000002</v>
      </c>
      <c r="AP81">
        <v>11.154308</v>
      </c>
      <c r="AQ81">
        <v>60.221069999999997</v>
      </c>
      <c r="AR81">
        <v>44.861040000000003</v>
      </c>
      <c r="AS81">
        <v>29.934062999999998</v>
      </c>
      <c r="AT81">
        <v>13.55274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71.69</v>
      </c>
      <c r="BA81">
        <f t="shared" si="4"/>
        <v>2637.4338129999996</v>
      </c>
      <c r="BD81">
        <v>21.77</v>
      </c>
      <c r="BE81">
        <v>3.61</v>
      </c>
      <c r="BF81">
        <v>0.83</v>
      </c>
      <c r="BG81">
        <v>3.81</v>
      </c>
      <c r="BH81">
        <v>5.41</v>
      </c>
      <c r="BI81">
        <v>4.45</v>
      </c>
      <c r="BJ81">
        <v>2.71</v>
      </c>
      <c r="BK81">
        <v>3.59</v>
      </c>
      <c r="BL81">
        <v>0.78</v>
      </c>
      <c r="BM81">
        <v>0</v>
      </c>
      <c r="BN81">
        <v>0.47</v>
      </c>
      <c r="BO81">
        <v>14.89</v>
      </c>
      <c r="BP81">
        <v>3.72</v>
      </c>
      <c r="BQ81">
        <v>4.1399999999999997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71.69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182.604208</v>
      </c>
      <c r="L82">
        <v>587.17613700000004</v>
      </c>
      <c r="M82">
        <v>44.505000000000003</v>
      </c>
      <c r="N82">
        <v>114.285938</v>
      </c>
      <c r="O82">
        <v>119.64649199999999</v>
      </c>
      <c r="P82">
        <v>116.1</v>
      </c>
      <c r="Q82">
        <v>17.683675000000001</v>
      </c>
      <c r="R82">
        <v>35.432752000000001</v>
      </c>
      <c r="S82">
        <v>21.949672</v>
      </c>
      <c r="T82">
        <v>0</v>
      </c>
      <c r="U82">
        <v>331.97343799999999</v>
      </c>
      <c r="V82">
        <v>20.056274999999999</v>
      </c>
      <c r="W82">
        <v>32.593623999999998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0</v>
      </c>
      <c r="AG82">
        <v>36.268478999999999</v>
      </c>
      <c r="AH82">
        <v>149.66494499999999</v>
      </c>
      <c r="AI82">
        <v>63.305653999999997</v>
      </c>
      <c r="AJ82">
        <v>0</v>
      </c>
      <c r="AK82">
        <v>48.619197</v>
      </c>
      <c r="AL82">
        <v>80.944919999999996</v>
      </c>
      <c r="AM82">
        <v>15.321369000000001</v>
      </c>
      <c r="AN82">
        <v>0.90690499999999996</v>
      </c>
      <c r="AO82">
        <v>27.875610000000002</v>
      </c>
      <c r="AP82">
        <v>11.154308</v>
      </c>
      <c r="AQ82">
        <v>60.221069999999997</v>
      </c>
      <c r="AR82">
        <v>44.861040000000003</v>
      </c>
      <c r="AS82">
        <v>29.934062999999998</v>
      </c>
      <c r="AT82">
        <v>13.55274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71.69</v>
      </c>
      <c r="BA82">
        <f t="shared" si="4"/>
        <v>2637.7274489999991</v>
      </c>
      <c r="BD82">
        <v>21.77</v>
      </c>
      <c r="BE82">
        <v>3.61</v>
      </c>
      <c r="BF82">
        <v>0.83</v>
      </c>
      <c r="BG82">
        <v>3.81</v>
      </c>
      <c r="BH82">
        <v>5.41</v>
      </c>
      <c r="BI82">
        <v>4.45</v>
      </c>
      <c r="BJ82">
        <v>2.71</v>
      </c>
      <c r="BK82">
        <v>3.59</v>
      </c>
      <c r="BL82">
        <v>0.78</v>
      </c>
      <c r="BM82">
        <v>0</v>
      </c>
      <c r="BN82">
        <v>0.47</v>
      </c>
      <c r="BO82">
        <v>14.89</v>
      </c>
      <c r="BP82">
        <v>3.72</v>
      </c>
      <c r="BQ82">
        <v>4.1399999999999997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71.69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182.604208</v>
      </c>
      <c r="L83">
        <v>587.17613700000004</v>
      </c>
      <c r="M83">
        <v>44.505000000000003</v>
      </c>
      <c r="N83">
        <v>114.285938</v>
      </c>
      <c r="O83">
        <v>119.64649199999999</v>
      </c>
      <c r="P83">
        <v>116.1</v>
      </c>
      <c r="Q83">
        <v>17.683675000000001</v>
      </c>
      <c r="R83">
        <v>35.432752000000001</v>
      </c>
      <c r="S83">
        <v>21.949672</v>
      </c>
      <c r="T83">
        <v>0</v>
      </c>
      <c r="U83">
        <v>331.97343799999999</v>
      </c>
      <c r="V83">
        <v>20.056274999999999</v>
      </c>
      <c r="W83">
        <v>33.668331999999999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0</v>
      </c>
      <c r="AG83">
        <v>36.268478999999999</v>
      </c>
      <c r="AH83">
        <v>149.66494499999999</v>
      </c>
      <c r="AI83">
        <v>63.305653999999997</v>
      </c>
      <c r="AJ83">
        <v>0</v>
      </c>
      <c r="AK83">
        <v>48.619197</v>
      </c>
      <c r="AL83">
        <v>80.944919999999996</v>
      </c>
      <c r="AM83">
        <v>15.321369000000001</v>
      </c>
      <c r="AN83">
        <v>0.90690499999999996</v>
      </c>
      <c r="AO83">
        <v>27.875610000000002</v>
      </c>
      <c r="AP83">
        <v>11.154308</v>
      </c>
      <c r="AQ83">
        <v>60.221069999999997</v>
      </c>
      <c r="AR83">
        <v>42.724800000000002</v>
      </c>
      <c r="AS83">
        <v>29.934062999999998</v>
      </c>
      <c r="AT83">
        <v>13.55274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71.669999999999987</v>
      </c>
      <c r="BA83">
        <f t="shared" si="4"/>
        <v>2636.6459169999994</v>
      </c>
      <c r="BD83">
        <v>21.77</v>
      </c>
      <c r="BE83">
        <v>3.61</v>
      </c>
      <c r="BF83">
        <v>0.83</v>
      </c>
      <c r="BG83">
        <v>3.81</v>
      </c>
      <c r="BH83">
        <v>5.41</v>
      </c>
      <c r="BI83">
        <v>4.45</v>
      </c>
      <c r="BJ83">
        <v>2.71</v>
      </c>
      <c r="BK83">
        <v>3.59</v>
      </c>
      <c r="BL83">
        <v>0.78</v>
      </c>
      <c r="BM83">
        <v>0</v>
      </c>
      <c r="BN83">
        <v>0.47</v>
      </c>
      <c r="BO83">
        <v>14.89</v>
      </c>
      <c r="BP83">
        <v>3.72</v>
      </c>
      <c r="BQ83">
        <v>4.1399999999999997</v>
      </c>
      <c r="BR83">
        <v>1.08</v>
      </c>
      <c r="BS83">
        <v>0.41</v>
      </c>
      <c r="BT83">
        <v>0</v>
      </c>
      <c r="BU83">
        <v>0</v>
      </c>
      <c r="BV83">
        <v>0</v>
      </c>
      <c r="BW83">
        <f t="shared" si="5"/>
        <v>71.669999999999987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182.604208</v>
      </c>
      <c r="L84">
        <v>587.17613700000004</v>
      </c>
      <c r="M84">
        <v>44.505000000000003</v>
      </c>
      <c r="N84">
        <v>114.285938</v>
      </c>
      <c r="O84">
        <v>119.64649199999999</v>
      </c>
      <c r="P84">
        <v>116.1</v>
      </c>
      <c r="Q84">
        <v>17.683675000000001</v>
      </c>
      <c r="R84">
        <v>35.432752000000001</v>
      </c>
      <c r="S84">
        <v>21.949672</v>
      </c>
      <c r="T84">
        <v>0</v>
      </c>
      <c r="U84">
        <v>331.97343799999999</v>
      </c>
      <c r="V84">
        <v>20.056274999999999</v>
      </c>
      <c r="W84">
        <v>33.668331999999999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0</v>
      </c>
      <c r="AG84">
        <v>36.268478999999999</v>
      </c>
      <c r="AH84">
        <v>149.66494499999999</v>
      </c>
      <c r="AI84">
        <v>63.305653999999997</v>
      </c>
      <c r="AJ84">
        <v>0</v>
      </c>
      <c r="AK84">
        <v>48.619197</v>
      </c>
      <c r="AL84">
        <v>80.944919999999996</v>
      </c>
      <c r="AM84">
        <v>15.321369000000001</v>
      </c>
      <c r="AN84">
        <v>0.90690499999999996</v>
      </c>
      <c r="AO84">
        <v>27.875610000000002</v>
      </c>
      <c r="AP84">
        <v>11.154308</v>
      </c>
      <c r="AQ84">
        <v>60.221069999999997</v>
      </c>
      <c r="AR84">
        <v>42.724800000000002</v>
      </c>
      <c r="AS84">
        <v>29.934062999999998</v>
      </c>
      <c r="AT84">
        <v>13.55274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71.669999999999987</v>
      </c>
      <c r="BA84">
        <f t="shared" si="4"/>
        <v>2636.6459169999994</v>
      </c>
      <c r="BD84">
        <v>21.77</v>
      </c>
      <c r="BE84">
        <v>3.61</v>
      </c>
      <c r="BF84">
        <v>0.83</v>
      </c>
      <c r="BG84">
        <v>3.81</v>
      </c>
      <c r="BH84">
        <v>5.41</v>
      </c>
      <c r="BI84">
        <v>4.45</v>
      </c>
      <c r="BJ84">
        <v>2.71</v>
      </c>
      <c r="BK84">
        <v>3.59</v>
      </c>
      <c r="BL84">
        <v>0.78</v>
      </c>
      <c r="BM84">
        <v>0</v>
      </c>
      <c r="BN84">
        <v>0.47</v>
      </c>
      <c r="BO84">
        <v>14.89</v>
      </c>
      <c r="BP84">
        <v>3.72</v>
      </c>
      <c r="BQ84">
        <v>4.1399999999999997</v>
      </c>
      <c r="BR84">
        <v>1.08</v>
      </c>
      <c r="BS84">
        <v>0.41</v>
      </c>
      <c r="BT84">
        <v>0</v>
      </c>
      <c r="BU84">
        <v>0</v>
      </c>
      <c r="BV84">
        <v>0</v>
      </c>
      <c r="BW84">
        <f t="shared" si="5"/>
        <v>71.669999999999987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182.604208</v>
      </c>
      <c r="L85">
        <v>587.17613700000004</v>
      </c>
      <c r="M85">
        <v>44.505000000000003</v>
      </c>
      <c r="N85">
        <v>114.285938</v>
      </c>
      <c r="O85">
        <v>119.64649199999999</v>
      </c>
      <c r="P85">
        <v>116.1</v>
      </c>
      <c r="Q85">
        <v>17.683675000000001</v>
      </c>
      <c r="R85">
        <v>35.432752000000001</v>
      </c>
      <c r="S85">
        <v>21.949672</v>
      </c>
      <c r="T85">
        <v>0</v>
      </c>
      <c r="U85">
        <v>331.97343799999999</v>
      </c>
      <c r="V85">
        <v>20.056274999999999</v>
      </c>
      <c r="W85">
        <v>33.668331999999999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0</v>
      </c>
      <c r="AG85">
        <v>36.268478999999999</v>
      </c>
      <c r="AH85">
        <v>149.66494499999999</v>
      </c>
      <c r="AI85">
        <v>63.305653999999997</v>
      </c>
      <c r="AJ85">
        <v>0</v>
      </c>
      <c r="AK85">
        <v>48.619197</v>
      </c>
      <c r="AL85">
        <v>76.785250000000005</v>
      </c>
      <c r="AM85">
        <v>15.321369000000001</v>
      </c>
      <c r="AN85">
        <v>0.90690499999999996</v>
      </c>
      <c r="AO85">
        <v>27.875610000000002</v>
      </c>
      <c r="AP85">
        <v>11.154308</v>
      </c>
      <c r="AQ85">
        <v>60.221069999999997</v>
      </c>
      <c r="AR85">
        <v>42.724800000000002</v>
      </c>
      <c r="AS85">
        <v>29.934062999999998</v>
      </c>
      <c r="AT85">
        <v>13.55274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72.139999999999986</v>
      </c>
      <c r="BA85">
        <f t="shared" si="4"/>
        <v>2632.9562469999992</v>
      </c>
      <c r="BD85">
        <v>21.77</v>
      </c>
      <c r="BE85">
        <v>3.61</v>
      </c>
      <c r="BF85">
        <v>0.89</v>
      </c>
      <c r="BG85">
        <v>3.81</v>
      </c>
      <c r="BH85">
        <v>5.41</v>
      </c>
      <c r="BI85">
        <v>4.45</v>
      </c>
      <c r="BJ85">
        <v>2.71</v>
      </c>
      <c r="BK85">
        <v>3.59</v>
      </c>
      <c r="BL85">
        <v>0.78</v>
      </c>
      <c r="BM85">
        <v>0</v>
      </c>
      <c r="BN85">
        <v>0.47</v>
      </c>
      <c r="BO85">
        <v>15.3</v>
      </c>
      <c r="BP85">
        <v>3.72</v>
      </c>
      <c r="BQ85">
        <v>4.1399999999999997</v>
      </c>
      <c r="BR85">
        <v>1.08</v>
      </c>
      <c r="BS85">
        <v>0.41</v>
      </c>
      <c r="BT85">
        <v>0</v>
      </c>
      <c r="BU85">
        <v>0</v>
      </c>
      <c r="BV85">
        <v>0</v>
      </c>
      <c r="BW85">
        <f t="shared" si="5"/>
        <v>72.139999999999986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182.604208</v>
      </c>
      <c r="L86">
        <v>587.17613700000004</v>
      </c>
      <c r="M86">
        <v>44.505000000000003</v>
      </c>
      <c r="N86">
        <v>114.285938</v>
      </c>
      <c r="O86">
        <v>119.64649199999999</v>
      </c>
      <c r="P86">
        <v>116.1</v>
      </c>
      <c r="Q86">
        <v>17.683675000000001</v>
      </c>
      <c r="R86">
        <v>35.432752000000001</v>
      </c>
      <c r="S86">
        <v>21.949672</v>
      </c>
      <c r="T86">
        <v>0</v>
      </c>
      <c r="U86">
        <v>331.97343799999999</v>
      </c>
      <c r="V86">
        <v>20.056274999999999</v>
      </c>
      <c r="W86">
        <v>33.668331999999999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0</v>
      </c>
      <c r="AG86">
        <v>36.268478999999999</v>
      </c>
      <c r="AH86">
        <v>149.66494499999999</v>
      </c>
      <c r="AI86">
        <v>13.547902000000001</v>
      </c>
      <c r="AJ86">
        <v>0</v>
      </c>
      <c r="AK86">
        <v>48.619197</v>
      </c>
      <c r="AL86">
        <v>76.785250000000005</v>
      </c>
      <c r="AM86">
        <v>15.321369000000001</v>
      </c>
      <c r="AN86">
        <v>0.90690499999999996</v>
      </c>
      <c r="AO86">
        <v>27.875610000000002</v>
      </c>
      <c r="AP86">
        <v>11.154308</v>
      </c>
      <c r="AQ86">
        <v>60.221069999999997</v>
      </c>
      <c r="AR86">
        <v>42.724800000000002</v>
      </c>
      <c r="AS86">
        <v>29.934062999999998</v>
      </c>
      <c r="AT86">
        <v>13.55274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72.139999999999986</v>
      </c>
      <c r="BA86">
        <f t="shared" si="4"/>
        <v>2583.1984949999992</v>
      </c>
      <c r="BD86">
        <v>21.77</v>
      </c>
      <c r="BE86">
        <v>3.61</v>
      </c>
      <c r="BF86">
        <v>0.89</v>
      </c>
      <c r="BG86">
        <v>3.81</v>
      </c>
      <c r="BH86">
        <v>5.41</v>
      </c>
      <c r="BI86">
        <v>4.45</v>
      </c>
      <c r="BJ86">
        <v>2.71</v>
      </c>
      <c r="BK86">
        <v>3.59</v>
      </c>
      <c r="BL86">
        <v>0.78</v>
      </c>
      <c r="BM86">
        <v>0</v>
      </c>
      <c r="BN86">
        <v>0.47</v>
      </c>
      <c r="BO86">
        <v>15.3</v>
      </c>
      <c r="BP86">
        <v>3.72</v>
      </c>
      <c r="BQ86">
        <v>4.1399999999999997</v>
      </c>
      <c r="BR86">
        <v>1.08</v>
      </c>
      <c r="BS86">
        <v>0.41</v>
      </c>
      <c r="BT86">
        <v>0</v>
      </c>
      <c r="BU86">
        <v>0</v>
      </c>
      <c r="BV86">
        <v>0</v>
      </c>
      <c r="BW86">
        <f t="shared" si="5"/>
        <v>72.139999999999986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182.604208</v>
      </c>
      <c r="L87">
        <v>587.17613700000004</v>
      </c>
      <c r="M87">
        <v>44.505000000000003</v>
      </c>
      <c r="N87">
        <v>114.285938</v>
      </c>
      <c r="O87">
        <v>119.64649199999999</v>
      </c>
      <c r="P87">
        <v>116.1</v>
      </c>
      <c r="Q87">
        <v>17.683675000000001</v>
      </c>
      <c r="R87">
        <v>35.432752000000001</v>
      </c>
      <c r="S87">
        <v>21.949672</v>
      </c>
      <c r="T87">
        <v>0</v>
      </c>
      <c r="U87">
        <v>335.23874999999998</v>
      </c>
      <c r="V87">
        <v>20.056274999999999</v>
      </c>
      <c r="W87">
        <v>33.668331999999999</v>
      </c>
      <c r="X87">
        <v>142.72136699999999</v>
      </c>
      <c r="Y87">
        <v>0</v>
      </c>
      <c r="Z87">
        <v>19.022404000000002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19.0791</v>
      </c>
      <c r="AG87">
        <v>36.268478999999999</v>
      </c>
      <c r="AH87">
        <v>147.96993399999999</v>
      </c>
      <c r="AI87">
        <v>13.547902000000001</v>
      </c>
      <c r="AJ87">
        <v>0</v>
      </c>
      <c r="AK87">
        <v>48.619197</v>
      </c>
      <c r="AL87">
        <v>76.785250000000005</v>
      </c>
      <c r="AM87">
        <v>15.321369000000001</v>
      </c>
      <c r="AN87">
        <v>0.90690499999999996</v>
      </c>
      <c r="AO87">
        <v>27.875610000000002</v>
      </c>
      <c r="AP87">
        <v>11.154308</v>
      </c>
      <c r="AQ87">
        <v>60.221069999999997</v>
      </c>
      <c r="AR87">
        <v>42.724800000000002</v>
      </c>
      <c r="AS87">
        <v>29.934062999999998</v>
      </c>
      <c r="AT87">
        <v>13.55274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72.139999999999986</v>
      </c>
      <c r="BA87">
        <f t="shared" si="4"/>
        <v>2596.5466419999993</v>
      </c>
      <c r="BD87">
        <v>21.77</v>
      </c>
      <c r="BE87">
        <v>3.61</v>
      </c>
      <c r="BF87">
        <v>0.89</v>
      </c>
      <c r="BG87">
        <v>3.81</v>
      </c>
      <c r="BH87">
        <v>5.41</v>
      </c>
      <c r="BI87">
        <v>4.45</v>
      </c>
      <c r="BJ87">
        <v>2.71</v>
      </c>
      <c r="BK87">
        <v>3.59</v>
      </c>
      <c r="BL87">
        <v>0.78</v>
      </c>
      <c r="BM87">
        <v>0</v>
      </c>
      <c r="BN87">
        <v>0.47</v>
      </c>
      <c r="BO87">
        <v>15.3</v>
      </c>
      <c r="BP87">
        <v>3.72</v>
      </c>
      <c r="BQ87">
        <v>4.1399999999999997</v>
      </c>
      <c r="BR87">
        <v>1.08</v>
      </c>
      <c r="BS87">
        <v>0.41</v>
      </c>
      <c r="BT87">
        <v>0</v>
      </c>
      <c r="BU87">
        <v>0</v>
      </c>
      <c r="BV87">
        <v>0</v>
      </c>
      <c r="BW87">
        <f t="shared" si="5"/>
        <v>72.139999999999986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182.604208</v>
      </c>
      <c r="L88">
        <v>587.17613700000004</v>
      </c>
      <c r="M88">
        <v>44.505000000000003</v>
      </c>
      <c r="N88">
        <v>114.285938</v>
      </c>
      <c r="O88">
        <v>119.64649199999999</v>
      </c>
      <c r="P88">
        <v>116.1</v>
      </c>
      <c r="Q88">
        <v>17.683675000000001</v>
      </c>
      <c r="R88">
        <v>35.432752000000001</v>
      </c>
      <c r="S88">
        <v>21.949672</v>
      </c>
      <c r="T88">
        <v>0</v>
      </c>
      <c r="U88">
        <v>335.23874999999998</v>
      </c>
      <c r="V88">
        <v>20.056274999999999</v>
      </c>
      <c r="W88">
        <v>33.668331999999999</v>
      </c>
      <c r="X88">
        <v>142.72136699999999</v>
      </c>
      <c r="Y88">
        <v>0</v>
      </c>
      <c r="Z88">
        <v>19.022404000000002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19.0791</v>
      </c>
      <c r="AG88">
        <v>36.268478999999999</v>
      </c>
      <c r="AH88">
        <v>147.96993399999999</v>
      </c>
      <c r="AI88">
        <v>13.547902000000001</v>
      </c>
      <c r="AJ88">
        <v>0</v>
      </c>
      <c r="AK88">
        <v>48.619197</v>
      </c>
      <c r="AL88">
        <v>76.785250000000005</v>
      </c>
      <c r="AM88">
        <v>15.321369000000001</v>
      </c>
      <c r="AN88">
        <v>0.90690499999999996</v>
      </c>
      <c r="AO88">
        <v>27.875610000000002</v>
      </c>
      <c r="AP88">
        <v>11.154308</v>
      </c>
      <c r="AQ88">
        <v>60.221069999999997</v>
      </c>
      <c r="AR88">
        <v>42.724800000000002</v>
      </c>
      <c r="AS88">
        <v>29.934062999999998</v>
      </c>
      <c r="AT88">
        <v>13.55274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72.139999999999986</v>
      </c>
      <c r="BA88">
        <f t="shared" si="4"/>
        <v>2596.5466419999993</v>
      </c>
      <c r="BD88">
        <v>21.77</v>
      </c>
      <c r="BE88">
        <v>3.61</v>
      </c>
      <c r="BF88">
        <v>0.89</v>
      </c>
      <c r="BG88">
        <v>3.81</v>
      </c>
      <c r="BH88">
        <v>5.41</v>
      </c>
      <c r="BI88">
        <v>4.45</v>
      </c>
      <c r="BJ88">
        <v>2.71</v>
      </c>
      <c r="BK88">
        <v>3.59</v>
      </c>
      <c r="BL88">
        <v>0.78</v>
      </c>
      <c r="BM88">
        <v>0</v>
      </c>
      <c r="BN88">
        <v>0.47</v>
      </c>
      <c r="BO88">
        <v>15.3</v>
      </c>
      <c r="BP88">
        <v>3.72</v>
      </c>
      <c r="BQ88">
        <v>4.1399999999999997</v>
      </c>
      <c r="BR88">
        <v>1.08</v>
      </c>
      <c r="BS88">
        <v>0.41</v>
      </c>
      <c r="BT88">
        <v>0</v>
      </c>
      <c r="BU88">
        <v>0</v>
      </c>
      <c r="BV88">
        <v>0</v>
      </c>
      <c r="BW88">
        <f t="shared" si="5"/>
        <v>72.139999999999986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44.505000000000003</v>
      </c>
      <c r="N89">
        <v>114.285938</v>
      </c>
      <c r="O89">
        <v>119.64649199999999</v>
      </c>
      <c r="P89">
        <v>109.56937499999999</v>
      </c>
      <c r="Q89">
        <v>21.110849999999999</v>
      </c>
      <c r="R89">
        <v>41.012422000000001</v>
      </c>
      <c r="S89">
        <v>25.532422</v>
      </c>
      <c r="T89">
        <v>0</v>
      </c>
      <c r="U89">
        <v>335.23874999999998</v>
      </c>
      <c r="V89">
        <v>20.056274999999999</v>
      </c>
      <c r="W89">
        <v>30.538170000000001</v>
      </c>
      <c r="X89">
        <v>142.72136699999999</v>
      </c>
      <c r="Y89">
        <v>0</v>
      </c>
      <c r="Z89">
        <v>19.022404000000002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19.0791</v>
      </c>
      <c r="AG89">
        <v>36.268478999999999</v>
      </c>
      <c r="AH89">
        <v>147.96993399999999</v>
      </c>
      <c r="AI89">
        <v>13.547902000000001</v>
      </c>
      <c r="AJ89">
        <v>0</v>
      </c>
      <c r="AK89">
        <v>48.619197</v>
      </c>
      <c r="AL89">
        <v>76.785250000000005</v>
      </c>
      <c r="AM89">
        <v>15.321369000000001</v>
      </c>
      <c r="AN89">
        <v>0.88839699999999999</v>
      </c>
      <c r="AO89">
        <v>28.444500000000001</v>
      </c>
      <c r="AP89">
        <v>11.154308</v>
      </c>
      <c r="AQ89">
        <v>60.221069999999997</v>
      </c>
      <c r="AR89">
        <v>36.316079999999999</v>
      </c>
      <c r="AS89">
        <v>29.934062999999998</v>
      </c>
      <c r="AT89">
        <v>13.55274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72.22</v>
      </c>
      <c r="BA89">
        <f t="shared" si="4"/>
        <v>2664.364861</v>
      </c>
      <c r="BD89">
        <v>21.77</v>
      </c>
      <c r="BE89">
        <v>3.61</v>
      </c>
      <c r="BF89">
        <v>0.79</v>
      </c>
      <c r="BG89">
        <v>3.81</v>
      </c>
      <c r="BH89">
        <v>5.41</v>
      </c>
      <c r="BI89">
        <v>4.45</v>
      </c>
      <c r="BJ89">
        <v>2.71</v>
      </c>
      <c r="BK89">
        <v>3.59</v>
      </c>
      <c r="BL89">
        <v>0.96</v>
      </c>
      <c r="BM89">
        <v>0</v>
      </c>
      <c r="BN89">
        <v>0.47</v>
      </c>
      <c r="BO89">
        <v>15.3</v>
      </c>
      <c r="BP89">
        <v>3.72</v>
      </c>
      <c r="BQ89">
        <v>4.1399999999999997</v>
      </c>
      <c r="BR89">
        <v>1.08</v>
      </c>
      <c r="BS89">
        <v>0.41</v>
      </c>
      <c r="BT89">
        <v>0</v>
      </c>
      <c r="BU89">
        <v>0</v>
      </c>
      <c r="BV89">
        <v>0</v>
      </c>
      <c r="BW89">
        <f t="shared" si="5"/>
        <v>72.22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44.505000000000003</v>
      </c>
      <c r="N90">
        <v>114.285938</v>
      </c>
      <c r="O90">
        <v>119.64649199999999</v>
      </c>
      <c r="P90">
        <v>109.56937499999999</v>
      </c>
      <c r="Q90">
        <v>21.110849999999999</v>
      </c>
      <c r="R90">
        <v>41.012422000000001</v>
      </c>
      <c r="S90">
        <v>25.532422</v>
      </c>
      <c r="T90">
        <v>0</v>
      </c>
      <c r="U90">
        <v>335.23874999999998</v>
      </c>
      <c r="V90">
        <v>20.056274999999999</v>
      </c>
      <c r="W90">
        <v>28.776351999999999</v>
      </c>
      <c r="X90">
        <v>142.72136699999999</v>
      </c>
      <c r="Y90">
        <v>0</v>
      </c>
      <c r="Z90">
        <v>19.022404000000002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19.0791</v>
      </c>
      <c r="AG90">
        <v>36.268478999999999</v>
      </c>
      <c r="AH90">
        <v>147.96993399999999</v>
      </c>
      <c r="AI90">
        <v>13.547902000000001</v>
      </c>
      <c r="AJ90">
        <v>0</v>
      </c>
      <c r="AK90">
        <v>48.619197</v>
      </c>
      <c r="AL90">
        <v>76.785250000000005</v>
      </c>
      <c r="AM90">
        <v>15.321369000000001</v>
      </c>
      <c r="AN90">
        <v>0.88839699999999999</v>
      </c>
      <c r="AO90">
        <v>28.444500000000001</v>
      </c>
      <c r="AP90">
        <v>11.154308</v>
      </c>
      <c r="AQ90">
        <v>60.221069999999997</v>
      </c>
      <c r="AR90">
        <v>36.316079999999999</v>
      </c>
      <c r="AS90">
        <v>29.934062999999998</v>
      </c>
      <c r="AT90">
        <v>13.55274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72.259999999999991</v>
      </c>
      <c r="BA90">
        <f t="shared" si="4"/>
        <v>2662.643043</v>
      </c>
      <c r="BD90">
        <v>21.77</v>
      </c>
      <c r="BE90">
        <v>3.61</v>
      </c>
      <c r="BF90">
        <v>0.83</v>
      </c>
      <c r="BG90">
        <v>3.81</v>
      </c>
      <c r="BH90">
        <v>5.41</v>
      </c>
      <c r="BI90">
        <v>4.45</v>
      </c>
      <c r="BJ90">
        <v>2.71</v>
      </c>
      <c r="BK90">
        <v>3.59</v>
      </c>
      <c r="BL90">
        <v>0.96</v>
      </c>
      <c r="BM90">
        <v>0</v>
      </c>
      <c r="BN90">
        <v>0.47</v>
      </c>
      <c r="BO90">
        <v>15.3</v>
      </c>
      <c r="BP90">
        <v>3.72</v>
      </c>
      <c r="BQ90">
        <v>4.1399999999999997</v>
      </c>
      <c r="BR90">
        <v>1.08</v>
      </c>
      <c r="BS90">
        <v>0.41</v>
      </c>
      <c r="BT90">
        <v>0</v>
      </c>
      <c r="BU90">
        <v>0</v>
      </c>
      <c r="BV90">
        <v>0</v>
      </c>
      <c r="BW90">
        <f t="shared" si="5"/>
        <v>72.259999999999991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44.505000000000003</v>
      </c>
      <c r="N91">
        <v>114.285938</v>
      </c>
      <c r="O91">
        <v>119.64649199999999</v>
      </c>
      <c r="P91">
        <v>116.1</v>
      </c>
      <c r="Q91">
        <v>21.110849999999999</v>
      </c>
      <c r="R91">
        <v>41.012422000000001</v>
      </c>
      <c r="S91">
        <v>25.532422</v>
      </c>
      <c r="T91">
        <v>0</v>
      </c>
      <c r="U91">
        <v>335.23874999999998</v>
      </c>
      <c r="V91">
        <v>20.056274999999999</v>
      </c>
      <c r="W91">
        <v>26.427261999999999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29.191023000000001</v>
      </c>
      <c r="AG91">
        <v>36.268478999999999</v>
      </c>
      <c r="AH91">
        <v>149.66494499999999</v>
      </c>
      <c r="AI91">
        <v>13.547902000000001</v>
      </c>
      <c r="AJ91">
        <v>0</v>
      </c>
      <c r="AK91">
        <v>48.619197</v>
      </c>
      <c r="AL91">
        <v>76.785250000000005</v>
      </c>
      <c r="AM91">
        <v>15.321369000000001</v>
      </c>
      <c r="AN91">
        <v>0.88839699999999999</v>
      </c>
      <c r="AO91">
        <v>28.444500000000001</v>
      </c>
      <c r="AP91">
        <v>11.154308</v>
      </c>
      <c r="AQ91">
        <v>60.221069999999997</v>
      </c>
      <c r="AR91">
        <v>36.316079999999999</v>
      </c>
      <c r="AS91">
        <v>29.934062999999998</v>
      </c>
      <c r="AT91">
        <v>13.55274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72.430000000000007</v>
      </c>
      <c r="BA91">
        <f t="shared" si="4"/>
        <v>2686.1027659999995</v>
      </c>
      <c r="BD91">
        <v>21.77</v>
      </c>
      <c r="BE91">
        <v>3.69</v>
      </c>
      <c r="BF91">
        <v>0.81</v>
      </c>
      <c r="BG91">
        <v>3.78</v>
      </c>
      <c r="BH91">
        <v>5.41</v>
      </c>
      <c r="BI91">
        <v>4.45</v>
      </c>
      <c r="BJ91">
        <v>2.64</v>
      </c>
      <c r="BK91">
        <v>3.68</v>
      </c>
      <c r="BL91">
        <v>1.02</v>
      </c>
      <c r="BM91">
        <v>0</v>
      </c>
      <c r="BN91">
        <v>0.48</v>
      </c>
      <c r="BO91">
        <v>15.26</v>
      </c>
      <c r="BP91">
        <v>3.72</v>
      </c>
      <c r="BQ91">
        <v>4.2699999999999996</v>
      </c>
      <c r="BR91">
        <v>1.04</v>
      </c>
      <c r="BS91">
        <v>0.41</v>
      </c>
      <c r="BT91">
        <v>0</v>
      </c>
      <c r="BU91">
        <v>0</v>
      </c>
      <c r="BV91">
        <v>0</v>
      </c>
      <c r="BW91">
        <f t="shared" si="5"/>
        <v>72.430000000000007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44.505000000000003</v>
      </c>
      <c r="N92">
        <v>114.285938</v>
      </c>
      <c r="O92">
        <v>119.64649199999999</v>
      </c>
      <c r="P92">
        <v>116.1</v>
      </c>
      <c r="Q92">
        <v>21.110849999999999</v>
      </c>
      <c r="R92">
        <v>41.012422000000001</v>
      </c>
      <c r="S92">
        <v>25.532422</v>
      </c>
      <c r="T92">
        <v>0</v>
      </c>
      <c r="U92">
        <v>335.23874999999998</v>
      </c>
      <c r="V92">
        <v>20.056274999999999</v>
      </c>
      <c r="W92">
        <v>25.252718000000002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29.191023000000001</v>
      </c>
      <c r="AG92">
        <v>36.268478999999999</v>
      </c>
      <c r="AH92">
        <v>149.66494499999999</v>
      </c>
      <c r="AI92">
        <v>13.547902000000001</v>
      </c>
      <c r="AJ92">
        <v>0</v>
      </c>
      <c r="AK92">
        <v>48.619197</v>
      </c>
      <c r="AL92">
        <v>76.785250000000005</v>
      </c>
      <c r="AM92">
        <v>15.321369000000001</v>
      </c>
      <c r="AN92">
        <v>0.88839699999999999</v>
      </c>
      <c r="AO92">
        <v>28.444500000000001</v>
      </c>
      <c r="AP92">
        <v>11.154308</v>
      </c>
      <c r="AQ92">
        <v>60.221069999999997</v>
      </c>
      <c r="AR92">
        <v>36.316079999999999</v>
      </c>
      <c r="AS92">
        <v>29.934062999999998</v>
      </c>
      <c r="AT92">
        <v>13.55274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72.13</v>
      </c>
      <c r="BA92">
        <f t="shared" si="4"/>
        <v>2684.6282219999998</v>
      </c>
      <c r="BD92">
        <v>21.77</v>
      </c>
      <c r="BE92">
        <v>3.69</v>
      </c>
      <c r="BF92">
        <v>0.81</v>
      </c>
      <c r="BG92">
        <v>3.48</v>
      </c>
      <c r="BH92">
        <v>5.41</v>
      </c>
      <c r="BI92">
        <v>4.45</v>
      </c>
      <c r="BJ92">
        <v>2.64</v>
      </c>
      <c r="BK92">
        <v>3.68</v>
      </c>
      <c r="BL92">
        <v>1.02</v>
      </c>
      <c r="BM92">
        <v>0</v>
      </c>
      <c r="BN92">
        <v>0.48</v>
      </c>
      <c r="BO92">
        <v>15.26</v>
      </c>
      <c r="BP92">
        <v>3.72</v>
      </c>
      <c r="BQ92">
        <v>4.2699999999999996</v>
      </c>
      <c r="BR92">
        <v>1.04</v>
      </c>
      <c r="BS92">
        <v>0.41</v>
      </c>
      <c r="BT92">
        <v>0</v>
      </c>
      <c r="BU92">
        <v>0</v>
      </c>
      <c r="BV92">
        <v>0</v>
      </c>
      <c r="BW92">
        <f t="shared" si="5"/>
        <v>72.13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44.505000000000003</v>
      </c>
      <c r="N93">
        <v>114.285938</v>
      </c>
      <c r="O93">
        <v>119.64649199999999</v>
      </c>
      <c r="P93">
        <v>116.1</v>
      </c>
      <c r="Q93">
        <v>21.110849999999999</v>
      </c>
      <c r="R93">
        <v>41.012422000000001</v>
      </c>
      <c r="S93">
        <v>25.532422</v>
      </c>
      <c r="T93">
        <v>0</v>
      </c>
      <c r="U93">
        <v>335.23874999999998</v>
      </c>
      <c r="V93">
        <v>20.056274999999999</v>
      </c>
      <c r="W93">
        <v>22.445554999999999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29.191023000000001</v>
      </c>
      <c r="AG93">
        <v>36.268478999999999</v>
      </c>
      <c r="AH93">
        <v>149.66494499999999</v>
      </c>
      <c r="AI93">
        <v>13.547902000000001</v>
      </c>
      <c r="AJ93">
        <v>0</v>
      </c>
      <c r="AK93">
        <v>48.619197</v>
      </c>
      <c r="AL93">
        <v>76.785250000000005</v>
      </c>
      <c r="AM93">
        <v>15.321369000000001</v>
      </c>
      <c r="AN93">
        <v>0.88839699999999999</v>
      </c>
      <c r="AO93">
        <v>28.444500000000001</v>
      </c>
      <c r="AP93">
        <v>11.154308</v>
      </c>
      <c r="AQ93">
        <v>60.221069999999997</v>
      </c>
      <c r="AR93">
        <v>50.735700000000001</v>
      </c>
      <c r="AS93">
        <v>29.934062999999998</v>
      </c>
      <c r="AT93">
        <v>13.55274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71.900000000000006</v>
      </c>
      <c r="BA93">
        <f t="shared" si="4"/>
        <v>2696.010679</v>
      </c>
      <c r="BD93">
        <v>21.77</v>
      </c>
      <c r="BE93">
        <v>3.69</v>
      </c>
      <c r="BF93">
        <v>0.84</v>
      </c>
      <c r="BG93">
        <v>3.39</v>
      </c>
      <c r="BH93">
        <v>5.41</v>
      </c>
      <c r="BI93">
        <v>4.45</v>
      </c>
      <c r="BJ93">
        <v>2.64</v>
      </c>
      <c r="BK93">
        <v>3.68</v>
      </c>
      <c r="BL93">
        <v>0.85</v>
      </c>
      <c r="BM93">
        <v>0</v>
      </c>
      <c r="BN93">
        <v>0.48</v>
      </c>
      <c r="BO93">
        <v>15.26</v>
      </c>
      <c r="BP93">
        <v>3.72</v>
      </c>
      <c r="BQ93">
        <v>4.2699999999999996</v>
      </c>
      <c r="BR93">
        <v>1.04</v>
      </c>
      <c r="BS93">
        <v>0.41</v>
      </c>
      <c r="BT93">
        <v>0</v>
      </c>
      <c r="BU93">
        <v>0</v>
      </c>
      <c r="BV93">
        <v>0</v>
      </c>
      <c r="BW93">
        <f t="shared" si="5"/>
        <v>71.900000000000006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44.505000000000003</v>
      </c>
      <c r="N94">
        <v>114.285938</v>
      </c>
      <c r="O94">
        <v>119.64649199999999</v>
      </c>
      <c r="P94">
        <v>116.1</v>
      </c>
      <c r="Q94">
        <v>21.110849999999999</v>
      </c>
      <c r="R94">
        <v>41.012422000000001</v>
      </c>
      <c r="S94">
        <v>25.532422</v>
      </c>
      <c r="T94">
        <v>0</v>
      </c>
      <c r="U94">
        <v>335.23874999999998</v>
      </c>
      <c r="V94">
        <v>20.056274999999999</v>
      </c>
      <c r="W94">
        <v>22.445554999999999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29.191023000000001</v>
      </c>
      <c r="AG94">
        <v>36.268478999999999</v>
      </c>
      <c r="AH94">
        <v>149.66494499999999</v>
      </c>
      <c r="AI94">
        <v>13.547902000000001</v>
      </c>
      <c r="AJ94">
        <v>0</v>
      </c>
      <c r="AK94">
        <v>48.619197</v>
      </c>
      <c r="AL94">
        <v>76.785250000000005</v>
      </c>
      <c r="AM94">
        <v>15.321369000000001</v>
      </c>
      <c r="AN94">
        <v>0.88839699999999999</v>
      </c>
      <c r="AO94">
        <v>28.444500000000001</v>
      </c>
      <c r="AP94">
        <v>11.154308</v>
      </c>
      <c r="AQ94">
        <v>60.221069999999997</v>
      </c>
      <c r="AR94">
        <v>50.735700000000001</v>
      </c>
      <c r="AS94">
        <v>29.934062999999998</v>
      </c>
      <c r="AT94">
        <v>13.55274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71.509999999999991</v>
      </c>
      <c r="BA94">
        <f t="shared" si="4"/>
        <v>2695.6206789999997</v>
      </c>
      <c r="BD94">
        <v>21.77</v>
      </c>
      <c r="BE94">
        <v>3.69</v>
      </c>
      <c r="BF94">
        <v>0.84</v>
      </c>
      <c r="BG94">
        <v>3.09</v>
      </c>
      <c r="BH94">
        <v>5.41</v>
      </c>
      <c r="BI94">
        <v>4.45</v>
      </c>
      <c r="BJ94">
        <v>2.64</v>
      </c>
      <c r="BK94">
        <v>3.61</v>
      </c>
      <c r="BL94">
        <v>0.83</v>
      </c>
      <c r="BM94">
        <v>0</v>
      </c>
      <c r="BN94">
        <v>0.48</v>
      </c>
      <c r="BO94">
        <v>15.26</v>
      </c>
      <c r="BP94">
        <v>3.72</v>
      </c>
      <c r="BQ94">
        <v>4.2699999999999996</v>
      </c>
      <c r="BR94">
        <v>1.04</v>
      </c>
      <c r="BS94">
        <v>0.41</v>
      </c>
      <c r="BT94">
        <v>0</v>
      </c>
      <c r="BU94">
        <v>0</v>
      </c>
      <c r="BV94">
        <v>0</v>
      </c>
      <c r="BW94">
        <f t="shared" si="5"/>
        <v>71.509999999999991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44.505000000000003</v>
      </c>
      <c r="N95">
        <v>114.285938</v>
      </c>
      <c r="O95">
        <v>119.64649199999999</v>
      </c>
      <c r="P95">
        <v>109.56937499999999</v>
      </c>
      <c r="Q95">
        <v>21.110849999999999</v>
      </c>
      <c r="R95">
        <v>41.012422000000001</v>
      </c>
      <c r="S95">
        <v>25.532422</v>
      </c>
      <c r="T95">
        <v>0</v>
      </c>
      <c r="U95">
        <v>335.23874999999998</v>
      </c>
      <c r="V95">
        <v>20.056274999999999</v>
      </c>
      <c r="W95">
        <v>22.445554999999999</v>
      </c>
      <c r="X95">
        <v>142.72136699999999</v>
      </c>
      <c r="Y95">
        <v>0</v>
      </c>
      <c r="Z95">
        <v>19.022404000000002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28.809441</v>
      </c>
      <c r="AG95">
        <v>36.268478999999999</v>
      </c>
      <c r="AH95">
        <v>147.96993399999999</v>
      </c>
      <c r="AI95">
        <v>13.547902000000001</v>
      </c>
      <c r="AJ95">
        <v>0</v>
      </c>
      <c r="AK95">
        <v>48.619197</v>
      </c>
      <c r="AL95">
        <v>76.785250000000005</v>
      </c>
      <c r="AM95">
        <v>15.321369000000001</v>
      </c>
      <c r="AN95">
        <v>0.88839699999999999</v>
      </c>
      <c r="AO95">
        <v>28.444500000000001</v>
      </c>
      <c r="AP95">
        <v>11.154308</v>
      </c>
      <c r="AQ95">
        <v>60.221069999999997</v>
      </c>
      <c r="AR95">
        <v>42.724800000000002</v>
      </c>
      <c r="AS95">
        <v>29.934062999999998</v>
      </c>
      <c r="AT95">
        <v>12.755520000000001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71.239999999999995</v>
      </c>
      <c r="BA95">
        <f t="shared" si="4"/>
        <v>2670.6340869999999</v>
      </c>
      <c r="BD95">
        <v>21.77</v>
      </c>
      <c r="BE95">
        <v>3.69</v>
      </c>
      <c r="BF95">
        <v>0.87</v>
      </c>
      <c r="BG95">
        <v>2.79</v>
      </c>
      <c r="BH95">
        <v>5.41</v>
      </c>
      <c r="BI95">
        <v>4.45</v>
      </c>
      <c r="BJ95">
        <v>2.64</v>
      </c>
      <c r="BK95">
        <v>3.61</v>
      </c>
      <c r="BL95">
        <v>0.83</v>
      </c>
      <c r="BM95">
        <v>0</v>
      </c>
      <c r="BN95">
        <v>0.48</v>
      </c>
      <c r="BO95">
        <v>15.26</v>
      </c>
      <c r="BP95">
        <v>3.72</v>
      </c>
      <c r="BQ95">
        <v>4.2699999999999996</v>
      </c>
      <c r="BR95">
        <v>1.04</v>
      </c>
      <c r="BS95">
        <v>0.41</v>
      </c>
      <c r="BT95">
        <v>0</v>
      </c>
      <c r="BU95">
        <v>0</v>
      </c>
      <c r="BV95">
        <v>0</v>
      </c>
      <c r="BW95">
        <f t="shared" si="5"/>
        <v>71.239999999999995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44.505000000000003</v>
      </c>
      <c r="N96">
        <v>114.285938</v>
      </c>
      <c r="O96">
        <v>119.64649199999999</v>
      </c>
      <c r="P96">
        <v>109.56937499999999</v>
      </c>
      <c r="Q96">
        <v>21.110849999999999</v>
      </c>
      <c r="R96">
        <v>41.012422000000001</v>
      </c>
      <c r="S96">
        <v>25.532422</v>
      </c>
      <c r="T96">
        <v>0</v>
      </c>
      <c r="U96">
        <v>335.23874999999998</v>
      </c>
      <c r="V96">
        <v>20.056274999999999</v>
      </c>
      <c r="W96">
        <v>22.445554999999999</v>
      </c>
      <c r="X96">
        <v>142.72136699999999</v>
      </c>
      <c r="Y96">
        <v>0</v>
      </c>
      <c r="Z96">
        <v>19.022404000000002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36.268478999999999</v>
      </c>
      <c r="AH96">
        <v>147.96993399999999</v>
      </c>
      <c r="AI96">
        <v>13.547902000000001</v>
      </c>
      <c r="AJ96">
        <v>0</v>
      </c>
      <c r="AK96">
        <v>48.619197</v>
      </c>
      <c r="AL96">
        <v>76.785250000000005</v>
      </c>
      <c r="AM96">
        <v>15.321369000000001</v>
      </c>
      <c r="AN96">
        <v>0.88839699999999999</v>
      </c>
      <c r="AO96">
        <v>28.444500000000001</v>
      </c>
      <c r="AP96">
        <v>11.154308</v>
      </c>
      <c r="AQ96">
        <v>60.221069999999997</v>
      </c>
      <c r="AR96">
        <v>42.724800000000002</v>
      </c>
      <c r="AS96">
        <v>29.934062999999998</v>
      </c>
      <c r="AT96">
        <v>12.755520000000001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70.95</v>
      </c>
      <c r="BA96">
        <f t="shared" si="4"/>
        <v>2670.153296</v>
      </c>
      <c r="BD96">
        <v>21.77</v>
      </c>
      <c r="BE96">
        <v>3.69</v>
      </c>
      <c r="BF96">
        <v>0.87</v>
      </c>
      <c r="BG96">
        <v>2.5</v>
      </c>
      <c r="BH96">
        <v>5.41</v>
      </c>
      <c r="BI96">
        <v>4.45</v>
      </c>
      <c r="BJ96">
        <v>2.64</v>
      </c>
      <c r="BK96">
        <v>3.61</v>
      </c>
      <c r="BL96">
        <v>0.83</v>
      </c>
      <c r="BM96">
        <v>0</v>
      </c>
      <c r="BN96">
        <v>0.48</v>
      </c>
      <c r="BO96">
        <v>15.26</v>
      </c>
      <c r="BP96">
        <v>3.72</v>
      </c>
      <c r="BQ96">
        <v>4.2699999999999996</v>
      </c>
      <c r="BR96">
        <v>1.04</v>
      </c>
      <c r="BS96">
        <v>0.41</v>
      </c>
      <c r="BT96">
        <v>0</v>
      </c>
      <c r="BU96">
        <v>0</v>
      </c>
      <c r="BV96">
        <v>0</v>
      </c>
      <c r="BW96">
        <f t="shared" si="5"/>
        <v>70.95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44.505000000000003</v>
      </c>
      <c r="N97">
        <v>114.285938</v>
      </c>
      <c r="O97">
        <v>119.64649199999999</v>
      </c>
      <c r="P97">
        <v>109.56937499999999</v>
      </c>
      <c r="Q97">
        <v>21.110849999999999</v>
      </c>
      <c r="R97">
        <v>41.012422000000001</v>
      </c>
      <c r="S97">
        <v>25.532422</v>
      </c>
      <c r="T97">
        <v>0</v>
      </c>
      <c r="U97">
        <v>335.23874999999998</v>
      </c>
      <c r="V97">
        <v>20.056274999999999</v>
      </c>
      <c r="W97">
        <v>22.445554999999999</v>
      </c>
      <c r="X97">
        <v>142.72136699999999</v>
      </c>
      <c r="Y97">
        <v>0</v>
      </c>
      <c r="Z97">
        <v>19.022404000000002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36.268478999999999</v>
      </c>
      <c r="AH97">
        <v>147.96993399999999</v>
      </c>
      <c r="AI97">
        <v>13.547902000000001</v>
      </c>
      <c r="AJ97">
        <v>0</v>
      </c>
      <c r="AK97">
        <v>48.619197</v>
      </c>
      <c r="AL97">
        <v>76.785250000000005</v>
      </c>
      <c r="AM97">
        <v>15.321369000000001</v>
      </c>
      <c r="AN97">
        <v>0.88839699999999999</v>
      </c>
      <c r="AO97">
        <v>28.444500000000001</v>
      </c>
      <c r="AP97">
        <v>11.154308</v>
      </c>
      <c r="AQ97">
        <v>60.221069999999997</v>
      </c>
      <c r="AR97">
        <v>42.724800000000002</v>
      </c>
      <c r="AS97">
        <v>29.934062999999998</v>
      </c>
      <c r="AT97">
        <v>12.755520000000001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70.89</v>
      </c>
      <c r="BA97">
        <f t="shared" si="4"/>
        <v>2670.093296</v>
      </c>
      <c r="BD97">
        <v>21.77</v>
      </c>
      <c r="BE97">
        <v>3.69</v>
      </c>
      <c r="BF97">
        <v>0.87</v>
      </c>
      <c r="BG97">
        <v>2.29</v>
      </c>
      <c r="BH97">
        <v>5.41</v>
      </c>
      <c r="BI97">
        <v>4.45</v>
      </c>
      <c r="BJ97">
        <v>2.64</v>
      </c>
      <c r="BK97">
        <v>3.61</v>
      </c>
      <c r="BL97">
        <v>0.83</v>
      </c>
      <c r="BM97">
        <v>0</v>
      </c>
      <c r="BN97">
        <v>0.48</v>
      </c>
      <c r="BO97">
        <v>15.41</v>
      </c>
      <c r="BP97">
        <v>3.72</v>
      </c>
      <c r="BQ97">
        <v>4.2699999999999996</v>
      </c>
      <c r="BR97">
        <v>1.04</v>
      </c>
      <c r="BS97">
        <v>0.41</v>
      </c>
      <c r="BT97">
        <v>0</v>
      </c>
      <c r="BU97">
        <v>0</v>
      </c>
      <c r="BV97">
        <v>0</v>
      </c>
      <c r="BW97">
        <f t="shared" si="5"/>
        <v>70.89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44.505000000000003</v>
      </c>
      <c r="N98">
        <v>114.285938</v>
      </c>
      <c r="O98">
        <v>119.64649199999999</v>
      </c>
      <c r="P98">
        <v>109.56937499999999</v>
      </c>
      <c r="Q98">
        <v>21.110849999999999</v>
      </c>
      <c r="R98">
        <v>41.012422000000001</v>
      </c>
      <c r="S98">
        <v>25.532422</v>
      </c>
      <c r="T98">
        <v>0</v>
      </c>
      <c r="U98">
        <v>335.23874999999998</v>
      </c>
      <c r="V98">
        <v>20.056274999999999</v>
      </c>
      <c r="W98">
        <v>22.445554999999999</v>
      </c>
      <c r="X98">
        <v>142.72136699999999</v>
      </c>
      <c r="Y98">
        <v>0</v>
      </c>
      <c r="Z98">
        <v>19.022404000000002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36.268478999999999</v>
      </c>
      <c r="AH98">
        <v>147.96993399999999</v>
      </c>
      <c r="AI98">
        <v>13.547902000000001</v>
      </c>
      <c r="AJ98">
        <v>0</v>
      </c>
      <c r="AK98">
        <v>48.619197</v>
      </c>
      <c r="AL98">
        <v>76.785250000000005</v>
      </c>
      <c r="AM98">
        <v>15.321369000000001</v>
      </c>
      <c r="AN98">
        <v>0.88839699999999999</v>
      </c>
      <c r="AO98">
        <v>28.444500000000001</v>
      </c>
      <c r="AP98">
        <v>11.154308</v>
      </c>
      <c r="AQ98">
        <v>60.221069999999997</v>
      </c>
      <c r="AR98">
        <v>42.724800000000002</v>
      </c>
      <c r="AS98">
        <v>29.934062999999998</v>
      </c>
      <c r="AT98">
        <v>12.755520000000001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70.39</v>
      </c>
      <c r="BA98">
        <f t="shared" si="4"/>
        <v>2669.593296</v>
      </c>
      <c r="BD98">
        <v>21.77</v>
      </c>
      <c r="BE98">
        <v>3.69</v>
      </c>
      <c r="BF98">
        <v>0.87</v>
      </c>
      <c r="BG98">
        <v>1.79</v>
      </c>
      <c r="BH98">
        <v>5.41</v>
      </c>
      <c r="BI98">
        <v>4.45</v>
      </c>
      <c r="BJ98">
        <v>2.64</v>
      </c>
      <c r="BK98">
        <v>3.61</v>
      </c>
      <c r="BL98">
        <v>0.83</v>
      </c>
      <c r="BM98">
        <v>0</v>
      </c>
      <c r="BN98">
        <v>0.48</v>
      </c>
      <c r="BO98">
        <v>15.41</v>
      </c>
      <c r="BP98">
        <v>3.72</v>
      </c>
      <c r="BQ98">
        <v>4.2699999999999996</v>
      </c>
      <c r="BR98">
        <v>1.04</v>
      </c>
      <c r="BS98">
        <v>0.41</v>
      </c>
      <c r="BT98">
        <v>0</v>
      </c>
      <c r="BU98">
        <v>0</v>
      </c>
      <c r="BV98">
        <v>0</v>
      </c>
      <c r="BW98">
        <f t="shared" si="5"/>
        <v>70.39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3.7880709775000012</v>
      </c>
      <c r="L99">
        <f t="shared" si="6"/>
        <v>11.876476557500007</v>
      </c>
      <c r="M99">
        <f t="shared" si="6"/>
        <v>1.068120000000002</v>
      </c>
      <c r="N99">
        <f t="shared" si="6"/>
        <v>2.7428625120000056</v>
      </c>
      <c r="O99">
        <f t="shared" si="6"/>
        <v>2.8715158079999972</v>
      </c>
      <c r="P99">
        <f t="shared" si="6"/>
        <v>2.8575656695000031</v>
      </c>
      <c r="Q99">
        <f t="shared" si="6"/>
        <v>0.38350331325000014</v>
      </c>
      <c r="R99">
        <f t="shared" si="6"/>
        <v>0.77155827974999935</v>
      </c>
      <c r="S99">
        <f t="shared" si="6"/>
        <v>0.4851380532499997</v>
      </c>
      <c r="T99">
        <f t="shared" si="6"/>
        <v>0</v>
      </c>
      <c r="U99">
        <f t="shared" si="6"/>
        <v>8.0422469990000174</v>
      </c>
      <c r="V99">
        <f t="shared" si="6"/>
        <v>0.33400411599999963</v>
      </c>
      <c r="W99">
        <f t="shared" si="6"/>
        <v>0.73438838750000046</v>
      </c>
      <c r="X99">
        <f t="shared" si="6"/>
        <v>3.2193925210000001</v>
      </c>
      <c r="Y99">
        <f t="shared" si="6"/>
        <v>0</v>
      </c>
      <c r="Z99">
        <f t="shared" si="6"/>
        <v>0.28692126925000044</v>
      </c>
      <c r="AA99">
        <f t="shared" si="6"/>
        <v>0.53501832574999952</v>
      </c>
      <c r="AB99">
        <f t="shared" si="6"/>
        <v>0.77499299699999957</v>
      </c>
      <c r="AC99">
        <f t="shared" si="6"/>
        <v>0.55709724000000005</v>
      </c>
      <c r="AD99">
        <f t="shared" si="6"/>
        <v>0.80403227100000008</v>
      </c>
      <c r="AE99">
        <f t="shared" si="6"/>
        <v>1.0903104674999982</v>
      </c>
      <c r="AF99">
        <f t="shared" si="6"/>
        <v>0.25680468600000017</v>
      </c>
      <c r="AG99">
        <f t="shared" si="6"/>
        <v>0.87044349599999882</v>
      </c>
      <c r="AH99">
        <f t="shared" si="6"/>
        <v>3.5563634490000049</v>
      </c>
      <c r="AI99">
        <f t="shared" si="6"/>
        <v>0.41484292850000021</v>
      </c>
      <c r="AJ99">
        <f t="shared" si="6"/>
        <v>0</v>
      </c>
      <c r="AK99">
        <f t="shared" si="6"/>
        <v>1.1668607279999998</v>
      </c>
      <c r="AL99">
        <f t="shared" si="6"/>
        <v>1.8553250099999983</v>
      </c>
      <c r="AM99">
        <f t="shared" si="6"/>
        <v>0.1289677525</v>
      </c>
      <c r="AN99">
        <f t="shared" si="6"/>
        <v>2.171944999999998E-2</v>
      </c>
      <c r="AO99">
        <f t="shared" si="6"/>
        <v>0.6721435350000009</v>
      </c>
      <c r="AP99">
        <f t="shared" si="6"/>
        <v>0.26621615000000021</v>
      </c>
      <c r="AQ99">
        <f t="shared" si="6"/>
        <v>0.5363819992500003</v>
      </c>
      <c r="AR99">
        <f t="shared" si="6"/>
        <v>1.0285995599999986</v>
      </c>
      <c r="AS99">
        <f t="shared" si="6"/>
        <v>0.73460794149999997</v>
      </c>
      <c r="AT99">
        <f t="shared" si="6"/>
        <v>0.31370800475000055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1.6956150000000001</v>
      </c>
      <c r="BA99">
        <f t="shared" si="4"/>
        <v>56.741815455250034</v>
      </c>
      <c r="BD99">
        <f t="shared" ref="BD99:BW99" si="7">SUM(BD3:BD98)/4000</f>
        <v>0.52247999999999972</v>
      </c>
      <c r="BE99">
        <f t="shared" si="7"/>
        <v>8.7880000000000028E-2</v>
      </c>
      <c r="BF99">
        <f t="shared" si="7"/>
        <v>1.9715000000000017E-2</v>
      </c>
      <c r="BG99">
        <f t="shared" si="7"/>
        <v>9.1277500000000109E-2</v>
      </c>
      <c r="BH99">
        <f t="shared" si="7"/>
        <v>0.12984000000000026</v>
      </c>
      <c r="BI99">
        <f t="shared" si="7"/>
        <v>0.10679999999999983</v>
      </c>
      <c r="BJ99">
        <f t="shared" si="7"/>
        <v>6.3919999999999935E-2</v>
      </c>
      <c r="BK99">
        <f t="shared" si="7"/>
        <v>8.7102499999999958E-2</v>
      </c>
      <c r="BL99">
        <f t="shared" si="7"/>
        <v>1.9859999999999999E-2</v>
      </c>
      <c r="BM99">
        <f t="shared" si="7"/>
        <v>0</v>
      </c>
      <c r="BN99">
        <f t="shared" si="7"/>
        <v>1.1399999999999992E-2</v>
      </c>
      <c r="BO99">
        <f t="shared" si="7"/>
        <v>0.32905999999999991</v>
      </c>
      <c r="BP99">
        <f t="shared" si="7"/>
        <v>8.9280000000000165E-2</v>
      </c>
      <c r="BQ99">
        <f t="shared" si="7"/>
        <v>0.10143999999999993</v>
      </c>
      <c r="BR99">
        <f t="shared" si="7"/>
        <v>2.5360000000000021E-2</v>
      </c>
      <c r="BS99">
        <f t="shared" si="7"/>
        <v>1.0199999999999983E-2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1.6956150000000001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116.22</v>
      </c>
      <c r="J3">
        <v>272.11</v>
      </c>
      <c r="K3">
        <v>75.260000000000005</v>
      </c>
      <c r="L3">
        <v>10.27</v>
      </c>
      <c r="M3">
        <v>12.54</v>
      </c>
      <c r="N3" s="135">
        <v>0</v>
      </c>
      <c r="O3" s="135">
        <v>0</v>
      </c>
      <c r="P3" s="135">
        <v>0</v>
      </c>
      <c r="Q3">
        <v>8.4700000000000006</v>
      </c>
      <c r="R3">
        <v>0</v>
      </c>
      <c r="S3">
        <v>6.23</v>
      </c>
      <c r="T3">
        <v>72.930000000000007</v>
      </c>
      <c r="U3">
        <v>24.31</v>
      </c>
      <c r="V3">
        <v>24.32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9.73</v>
      </c>
      <c r="AD3">
        <v>33.53</v>
      </c>
      <c r="AE3">
        <v>33.53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116.22</v>
      </c>
      <c r="J4">
        <v>272.11</v>
      </c>
      <c r="K4">
        <v>75.260000000000005</v>
      </c>
      <c r="L4">
        <v>10.27</v>
      </c>
      <c r="M4">
        <v>12.16</v>
      </c>
      <c r="N4" s="135">
        <v>0</v>
      </c>
      <c r="O4" s="135">
        <v>0</v>
      </c>
      <c r="P4" s="135">
        <v>0</v>
      </c>
      <c r="Q4">
        <v>8.4700000000000006</v>
      </c>
      <c r="R4">
        <v>0</v>
      </c>
      <c r="S4">
        <v>6.23</v>
      </c>
      <c r="T4">
        <v>73.36</v>
      </c>
      <c r="U4">
        <v>24.45</v>
      </c>
      <c r="V4">
        <v>24.46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9.8000000000000007</v>
      </c>
      <c r="AD4">
        <v>34.49</v>
      </c>
      <c r="AE4">
        <v>34.49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116.22</v>
      </c>
      <c r="J5">
        <v>272.11</v>
      </c>
      <c r="K5">
        <v>75.260000000000005</v>
      </c>
      <c r="L5">
        <v>10.27</v>
      </c>
      <c r="M5">
        <v>11.76</v>
      </c>
      <c r="N5" s="135">
        <v>0</v>
      </c>
      <c r="O5" s="135">
        <v>0</v>
      </c>
      <c r="P5" s="135">
        <v>0</v>
      </c>
      <c r="Q5">
        <v>8.4700000000000006</v>
      </c>
      <c r="R5">
        <v>0</v>
      </c>
      <c r="S5">
        <v>6.23</v>
      </c>
      <c r="T5">
        <v>74.010000000000005</v>
      </c>
      <c r="U5">
        <v>24.67</v>
      </c>
      <c r="V5">
        <v>24.67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12.41</v>
      </c>
      <c r="AD5">
        <v>35.39</v>
      </c>
      <c r="AE5">
        <v>35.39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116.22</v>
      </c>
      <c r="J6">
        <v>272.11</v>
      </c>
      <c r="K6">
        <v>75.260000000000005</v>
      </c>
      <c r="L6">
        <v>10.27</v>
      </c>
      <c r="M6">
        <v>11.37</v>
      </c>
      <c r="N6" s="135">
        <v>0</v>
      </c>
      <c r="O6" s="135">
        <v>0</v>
      </c>
      <c r="P6" s="135">
        <v>0</v>
      </c>
      <c r="Q6">
        <v>8.4700000000000006</v>
      </c>
      <c r="R6">
        <v>0</v>
      </c>
      <c r="S6">
        <v>6.23</v>
      </c>
      <c r="T6">
        <v>74.650000000000006</v>
      </c>
      <c r="U6">
        <v>24.88</v>
      </c>
      <c r="V6">
        <v>24.89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12.61</v>
      </c>
      <c r="AD6">
        <v>36.19</v>
      </c>
      <c r="AE6">
        <v>36.19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116.22</v>
      </c>
      <c r="J7">
        <v>272.11</v>
      </c>
      <c r="K7">
        <v>75.260000000000005</v>
      </c>
      <c r="L7">
        <v>10.27</v>
      </c>
      <c r="M7">
        <v>11.04</v>
      </c>
      <c r="N7" s="135">
        <v>0</v>
      </c>
      <c r="O7" s="135">
        <v>0</v>
      </c>
      <c r="P7" s="135">
        <v>0</v>
      </c>
      <c r="Q7">
        <v>8.4700000000000006</v>
      </c>
      <c r="R7">
        <v>0</v>
      </c>
      <c r="S7">
        <v>6.05</v>
      </c>
      <c r="T7">
        <v>75.47</v>
      </c>
      <c r="U7">
        <v>25.16</v>
      </c>
      <c r="V7">
        <v>25.16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12.74</v>
      </c>
      <c r="AD7">
        <v>37.32</v>
      </c>
      <c r="AE7">
        <v>37.32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116.22</v>
      </c>
      <c r="J8">
        <v>272.11</v>
      </c>
      <c r="K8">
        <v>75.260000000000005</v>
      </c>
      <c r="L8">
        <v>10.27</v>
      </c>
      <c r="M8">
        <v>17.829999999999998</v>
      </c>
      <c r="N8" s="135">
        <v>0</v>
      </c>
      <c r="O8" s="135">
        <v>0</v>
      </c>
      <c r="P8" s="135">
        <v>0</v>
      </c>
      <c r="Q8">
        <v>8.4700000000000006</v>
      </c>
      <c r="R8">
        <v>0</v>
      </c>
      <c r="S8">
        <v>6.05</v>
      </c>
      <c r="T8">
        <v>76.099999999999994</v>
      </c>
      <c r="U8">
        <v>25.37</v>
      </c>
      <c r="V8">
        <v>25.35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12.97</v>
      </c>
      <c r="AD8">
        <v>38.07</v>
      </c>
      <c r="AE8">
        <v>38.07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116.22</v>
      </c>
      <c r="J9">
        <v>272.11</v>
      </c>
      <c r="K9">
        <v>75.260000000000005</v>
      </c>
      <c r="L9">
        <v>10.119999999999999</v>
      </c>
      <c r="M9">
        <v>17.350000000000001</v>
      </c>
      <c r="N9" s="135">
        <v>0</v>
      </c>
      <c r="O9" s="135">
        <v>0</v>
      </c>
      <c r="P9" s="135">
        <v>0</v>
      </c>
      <c r="Q9">
        <v>8.4700000000000006</v>
      </c>
      <c r="R9">
        <v>0</v>
      </c>
      <c r="S9">
        <v>6.05</v>
      </c>
      <c r="T9">
        <v>76.150000000000006</v>
      </c>
      <c r="U9">
        <v>25.38</v>
      </c>
      <c r="V9">
        <v>25.4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13.13</v>
      </c>
      <c r="AD9">
        <v>38.85</v>
      </c>
      <c r="AE9">
        <v>38.85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116.22</v>
      </c>
      <c r="J10">
        <v>272.11</v>
      </c>
      <c r="K10">
        <v>75.260000000000005</v>
      </c>
      <c r="L10">
        <v>10.119999999999999</v>
      </c>
      <c r="M10">
        <v>16.86</v>
      </c>
      <c r="N10" s="135">
        <v>0</v>
      </c>
      <c r="O10" s="135">
        <v>0</v>
      </c>
      <c r="P10" s="135">
        <v>0</v>
      </c>
      <c r="Q10">
        <v>8.4700000000000006</v>
      </c>
      <c r="R10">
        <v>0</v>
      </c>
      <c r="S10">
        <v>6.05</v>
      </c>
      <c r="T10">
        <v>77.09</v>
      </c>
      <c r="U10">
        <v>25.7</v>
      </c>
      <c r="V10">
        <v>25.69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13.42</v>
      </c>
      <c r="AD10">
        <v>39.46</v>
      </c>
      <c r="AE10">
        <v>39.46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116.22</v>
      </c>
      <c r="J11">
        <v>272.11</v>
      </c>
      <c r="K11">
        <v>75.260000000000005</v>
      </c>
      <c r="L11">
        <v>10.119999999999999</v>
      </c>
      <c r="M11">
        <v>16.309999999999999</v>
      </c>
      <c r="N11" s="135">
        <v>0</v>
      </c>
      <c r="O11" s="135">
        <v>0</v>
      </c>
      <c r="P11" s="135">
        <v>0</v>
      </c>
      <c r="Q11">
        <v>8.16</v>
      </c>
      <c r="R11">
        <v>0</v>
      </c>
      <c r="S11">
        <v>5.91</v>
      </c>
      <c r="T11">
        <v>84.81</v>
      </c>
      <c r="U11">
        <v>28.27</v>
      </c>
      <c r="V11">
        <v>28.28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12.05</v>
      </c>
      <c r="AD11">
        <v>40.54</v>
      </c>
      <c r="AE11">
        <v>40.54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116.22</v>
      </c>
      <c r="J12">
        <v>272.11</v>
      </c>
      <c r="K12">
        <v>75.260000000000005</v>
      </c>
      <c r="L12">
        <v>10.119999999999999</v>
      </c>
      <c r="M12">
        <v>15.82</v>
      </c>
      <c r="N12" s="135">
        <v>0</v>
      </c>
      <c r="O12" s="135">
        <v>0</v>
      </c>
      <c r="P12" s="135">
        <v>0</v>
      </c>
      <c r="Q12">
        <v>8.16</v>
      </c>
      <c r="R12">
        <v>0</v>
      </c>
      <c r="S12">
        <v>5.91</v>
      </c>
      <c r="T12">
        <v>85.01</v>
      </c>
      <c r="U12">
        <v>28.34</v>
      </c>
      <c r="V12">
        <v>28.34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12.02</v>
      </c>
      <c r="AD12">
        <v>40.86</v>
      </c>
      <c r="AE12">
        <v>40.86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116.22</v>
      </c>
      <c r="J13">
        <v>272.11</v>
      </c>
      <c r="K13">
        <v>75.260000000000005</v>
      </c>
      <c r="L13">
        <v>10.119999999999999</v>
      </c>
      <c r="M13">
        <v>15.16</v>
      </c>
      <c r="N13" s="135">
        <v>0</v>
      </c>
      <c r="O13" s="135">
        <v>0</v>
      </c>
      <c r="P13" s="135">
        <v>0</v>
      </c>
      <c r="Q13">
        <v>8.16</v>
      </c>
      <c r="R13">
        <v>0</v>
      </c>
      <c r="S13">
        <v>5.91</v>
      </c>
      <c r="T13">
        <v>84.85</v>
      </c>
      <c r="U13">
        <v>28.28</v>
      </c>
      <c r="V13">
        <v>28.29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11.96</v>
      </c>
      <c r="AD13">
        <v>41.21</v>
      </c>
      <c r="AE13">
        <v>41.21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116.22</v>
      </c>
      <c r="J14">
        <v>272.11</v>
      </c>
      <c r="K14">
        <v>75.260000000000005</v>
      </c>
      <c r="L14">
        <v>10.119999999999999</v>
      </c>
      <c r="M14">
        <v>19.350000000000001</v>
      </c>
      <c r="N14" s="135">
        <v>0</v>
      </c>
      <c r="O14" s="135">
        <v>0</v>
      </c>
      <c r="P14" s="135">
        <v>0</v>
      </c>
      <c r="Q14">
        <v>8.16</v>
      </c>
      <c r="R14">
        <v>0</v>
      </c>
      <c r="S14">
        <v>5.91</v>
      </c>
      <c r="T14">
        <v>84.64</v>
      </c>
      <c r="U14">
        <v>28.22</v>
      </c>
      <c r="V14">
        <v>28.21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11.94</v>
      </c>
      <c r="AD14">
        <v>41.78</v>
      </c>
      <c r="AE14">
        <v>41.78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116.22</v>
      </c>
      <c r="J15">
        <v>272.11</v>
      </c>
      <c r="K15">
        <v>75.260000000000005</v>
      </c>
      <c r="L15">
        <v>8.73</v>
      </c>
      <c r="M15">
        <v>18.68</v>
      </c>
      <c r="N15" s="135">
        <v>0</v>
      </c>
      <c r="O15" s="135">
        <v>0</v>
      </c>
      <c r="P15" s="135">
        <v>0</v>
      </c>
      <c r="Q15">
        <v>8.16</v>
      </c>
      <c r="R15">
        <v>0</v>
      </c>
      <c r="S15">
        <v>5.77</v>
      </c>
      <c r="T15">
        <v>85.29</v>
      </c>
      <c r="U15">
        <v>28.43</v>
      </c>
      <c r="V15">
        <v>28.44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12.91</v>
      </c>
      <c r="AD15">
        <v>42.17</v>
      </c>
      <c r="AE15">
        <v>42.17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116.22</v>
      </c>
      <c r="J16">
        <v>272.11</v>
      </c>
      <c r="K16">
        <v>75.260000000000005</v>
      </c>
      <c r="L16">
        <v>8.73</v>
      </c>
      <c r="M16">
        <v>17.96</v>
      </c>
      <c r="N16" s="135">
        <v>0</v>
      </c>
      <c r="O16" s="135">
        <v>0</v>
      </c>
      <c r="P16" s="135">
        <v>0</v>
      </c>
      <c r="Q16">
        <v>8.16</v>
      </c>
      <c r="R16">
        <v>0</v>
      </c>
      <c r="S16">
        <v>5.77</v>
      </c>
      <c r="T16">
        <v>91.18</v>
      </c>
      <c r="U16">
        <v>30.39</v>
      </c>
      <c r="V16">
        <v>30.4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13.01</v>
      </c>
      <c r="AD16">
        <v>40.26</v>
      </c>
      <c r="AE16">
        <v>40.26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116.22</v>
      </c>
      <c r="J17">
        <v>272.11</v>
      </c>
      <c r="K17">
        <v>75.260000000000005</v>
      </c>
      <c r="L17">
        <v>8.73</v>
      </c>
      <c r="M17">
        <v>17.3</v>
      </c>
      <c r="N17" s="135">
        <v>0</v>
      </c>
      <c r="O17" s="135">
        <v>0</v>
      </c>
      <c r="P17" s="135">
        <v>0</v>
      </c>
      <c r="Q17">
        <v>8.16</v>
      </c>
      <c r="R17">
        <v>0</v>
      </c>
      <c r="S17">
        <v>5.77</v>
      </c>
      <c r="T17">
        <v>91.78</v>
      </c>
      <c r="U17">
        <v>30.59</v>
      </c>
      <c r="V17">
        <v>30.6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13.29</v>
      </c>
      <c r="AD17">
        <v>40.049999999999997</v>
      </c>
      <c r="AE17">
        <v>40.049999999999997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116.22</v>
      </c>
      <c r="J18">
        <v>272.11</v>
      </c>
      <c r="K18">
        <v>75.260000000000005</v>
      </c>
      <c r="L18">
        <v>8.73</v>
      </c>
      <c r="M18">
        <v>16.62</v>
      </c>
      <c r="N18" s="135">
        <v>0</v>
      </c>
      <c r="O18" s="135">
        <v>0</v>
      </c>
      <c r="P18" s="135">
        <v>0</v>
      </c>
      <c r="Q18">
        <v>8.16</v>
      </c>
      <c r="R18">
        <v>0</v>
      </c>
      <c r="S18">
        <v>5.77</v>
      </c>
      <c r="T18">
        <v>92.39</v>
      </c>
      <c r="U18">
        <v>30.8</v>
      </c>
      <c r="V18">
        <v>30.79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13.41</v>
      </c>
      <c r="AD18">
        <v>40.19</v>
      </c>
      <c r="AE18">
        <v>40.19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116.22</v>
      </c>
      <c r="J19">
        <v>272.11</v>
      </c>
      <c r="K19">
        <v>75.260000000000005</v>
      </c>
      <c r="L19">
        <v>8.73</v>
      </c>
      <c r="M19">
        <v>15.98</v>
      </c>
      <c r="N19" s="135">
        <v>0</v>
      </c>
      <c r="O19" s="135">
        <v>0</v>
      </c>
      <c r="P19" s="135">
        <v>0</v>
      </c>
      <c r="Q19">
        <v>7.92</v>
      </c>
      <c r="R19">
        <v>0</v>
      </c>
      <c r="S19">
        <v>5.68</v>
      </c>
      <c r="T19">
        <v>92.1</v>
      </c>
      <c r="U19">
        <v>30.7</v>
      </c>
      <c r="V19">
        <v>30.69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13.53</v>
      </c>
      <c r="AD19">
        <v>40.1</v>
      </c>
      <c r="AE19">
        <v>40.1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116.22</v>
      </c>
      <c r="J20">
        <v>272.11</v>
      </c>
      <c r="K20">
        <v>75.260000000000005</v>
      </c>
      <c r="L20">
        <v>8.73</v>
      </c>
      <c r="M20">
        <v>15.38</v>
      </c>
      <c r="N20" s="135">
        <v>0</v>
      </c>
      <c r="O20" s="135">
        <v>0</v>
      </c>
      <c r="P20" s="135">
        <v>0</v>
      </c>
      <c r="Q20">
        <v>7.92</v>
      </c>
      <c r="R20">
        <v>0</v>
      </c>
      <c r="S20">
        <v>5.68</v>
      </c>
      <c r="T20">
        <v>92.54</v>
      </c>
      <c r="U20">
        <v>30.85</v>
      </c>
      <c r="V20">
        <v>30.83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13.86</v>
      </c>
      <c r="AD20">
        <v>40.119999999999997</v>
      </c>
      <c r="AE20">
        <v>40.119999999999997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116.22</v>
      </c>
      <c r="J21">
        <v>272.11</v>
      </c>
      <c r="K21">
        <v>75.260000000000005</v>
      </c>
      <c r="L21">
        <v>8.73</v>
      </c>
      <c r="M21">
        <v>14.81</v>
      </c>
      <c r="N21" s="135">
        <v>0</v>
      </c>
      <c r="O21" s="135">
        <v>0</v>
      </c>
      <c r="P21" s="135">
        <v>0</v>
      </c>
      <c r="Q21">
        <v>7.92</v>
      </c>
      <c r="R21">
        <v>0</v>
      </c>
      <c r="S21">
        <v>5.68</v>
      </c>
      <c r="T21">
        <v>92.21</v>
      </c>
      <c r="U21">
        <v>30.74</v>
      </c>
      <c r="V21">
        <v>30.72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14.03</v>
      </c>
      <c r="AD21">
        <v>43.84</v>
      </c>
      <c r="AE21">
        <v>43.84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116.22</v>
      </c>
      <c r="J22">
        <v>272.11</v>
      </c>
      <c r="K22">
        <v>75.260000000000005</v>
      </c>
      <c r="L22">
        <v>8.73</v>
      </c>
      <c r="M22">
        <v>11.59</v>
      </c>
      <c r="N22" s="135">
        <v>0</v>
      </c>
      <c r="O22" s="135">
        <v>0</v>
      </c>
      <c r="P22" s="135">
        <v>0</v>
      </c>
      <c r="Q22">
        <v>7.92</v>
      </c>
      <c r="R22">
        <v>0</v>
      </c>
      <c r="S22">
        <v>5.68</v>
      </c>
      <c r="T22">
        <v>91.25</v>
      </c>
      <c r="U22">
        <v>30.42</v>
      </c>
      <c r="V22">
        <v>30.42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14.08</v>
      </c>
      <c r="AD22">
        <v>44.23</v>
      </c>
      <c r="AE22">
        <v>44.23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116.22</v>
      </c>
      <c r="J23">
        <v>272.11</v>
      </c>
      <c r="K23">
        <v>75.260000000000005</v>
      </c>
      <c r="L23">
        <v>8.57</v>
      </c>
      <c r="M23">
        <v>11.01</v>
      </c>
      <c r="N23" s="135">
        <v>0</v>
      </c>
      <c r="O23" s="135">
        <v>0</v>
      </c>
      <c r="P23" s="135">
        <v>0</v>
      </c>
      <c r="Q23">
        <v>7.92</v>
      </c>
      <c r="R23">
        <v>0</v>
      </c>
      <c r="S23">
        <v>5.53</v>
      </c>
      <c r="T23">
        <v>90.96</v>
      </c>
      <c r="U23">
        <v>30.32</v>
      </c>
      <c r="V23">
        <v>30.33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14.11</v>
      </c>
      <c r="AD23">
        <v>44.55</v>
      </c>
      <c r="AE23">
        <v>44.55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116.22</v>
      </c>
      <c r="J24">
        <v>272.11</v>
      </c>
      <c r="K24">
        <v>75.260000000000005</v>
      </c>
      <c r="L24">
        <v>8.57</v>
      </c>
      <c r="M24">
        <v>10.46</v>
      </c>
      <c r="N24" s="135">
        <v>0</v>
      </c>
      <c r="O24" s="135">
        <v>0</v>
      </c>
      <c r="P24" s="135">
        <v>0</v>
      </c>
      <c r="Q24">
        <v>7.92</v>
      </c>
      <c r="R24">
        <v>0</v>
      </c>
      <c r="S24">
        <v>5.53</v>
      </c>
      <c r="T24">
        <v>90.28</v>
      </c>
      <c r="U24">
        <v>30.09</v>
      </c>
      <c r="V24">
        <v>30.1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14.14</v>
      </c>
      <c r="AD24">
        <v>44.85</v>
      </c>
      <c r="AE24">
        <v>44.85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111.09</v>
      </c>
      <c r="J25">
        <v>272.11</v>
      </c>
      <c r="K25">
        <v>75.260000000000005</v>
      </c>
      <c r="L25">
        <v>8.57</v>
      </c>
      <c r="M25">
        <v>9.89</v>
      </c>
      <c r="N25" s="135">
        <v>0</v>
      </c>
      <c r="O25" s="135">
        <v>0</v>
      </c>
      <c r="P25" s="135">
        <v>0</v>
      </c>
      <c r="Q25">
        <v>7.92</v>
      </c>
      <c r="R25">
        <v>0</v>
      </c>
      <c r="S25">
        <v>5.53</v>
      </c>
      <c r="T25">
        <v>89.52</v>
      </c>
      <c r="U25">
        <v>29.84</v>
      </c>
      <c r="V25">
        <v>29.84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14.15</v>
      </c>
      <c r="AD25">
        <v>45.14</v>
      </c>
      <c r="AE25">
        <v>45.14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111.09</v>
      </c>
      <c r="J26">
        <v>272.11</v>
      </c>
      <c r="K26">
        <v>75.260000000000005</v>
      </c>
      <c r="L26">
        <v>8.57</v>
      </c>
      <c r="M26">
        <v>9.33</v>
      </c>
      <c r="N26" s="135">
        <v>0</v>
      </c>
      <c r="O26" s="135">
        <v>0</v>
      </c>
      <c r="P26" s="135">
        <v>0</v>
      </c>
      <c r="Q26">
        <v>7.92</v>
      </c>
      <c r="R26">
        <v>0</v>
      </c>
      <c r="S26">
        <v>5.53</v>
      </c>
      <c r="T26">
        <v>88.34</v>
      </c>
      <c r="U26">
        <v>29.45</v>
      </c>
      <c r="V26">
        <v>29.44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14.11</v>
      </c>
      <c r="AD26">
        <v>45.47</v>
      </c>
      <c r="AE26">
        <v>45.47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11.98</v>
      </c>
      <c r="E27" s="75"/>
      <c r="F27" s="78">
        <v>0.09</v>
      </c>
      <c r="G27" s="78">
        <v>0.09</v>
      </c>
      <c r="H27" s="78">
        <v>0.09</v>
      </c>
      <c r="I27">
        <v>111.09</v>
      </c>
      <c r="J27">
        <v>272.11</v>
      </c>
      <c r="K27">
        <v>75.260000000000005</v>
      </c>
      <c r="L27">
        <v>8.57</v>
      </c>
      <c r="M27">
        <v>8.76</v>
      </c>
      <c r="N27" s="135">
        <v>4.97</v>
      </c>
      <c r="O27" s="135">
        <v>6.05</v>
      </c>
      <c r="P27" s="135">
        <v>0.96</v>
      </c>
      <c r="Q27">
        <v>7.92</v>
      </c>
      <c r="R27">
        <v>1.1399999999999999</v>
      </c>
      <c r="S27">
        <v>5.4</v>
      </c>
      <c r="T27">
        <v>87.31</v>
      </c>
      <c r="U27">
        <v>29.1</v>
      </c>
      <c r="V27">
        <v>29.1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14.3</v>
      </c>
      <c r="AD27">
        <v>45.65</v>
      </c>
      <c r="AE27">
        <v>45.65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30.26</v>
      </c>
      <c r="E28" s="75"/>
      <c r="F28" s="78">
        <v>0.36</v>
      </c>
      <c r="G28" s="78">
        <v>0.36</v>
      </c>
      <c r="H28" s="78">
        <v>0.37</v>
      </c>
      <c r="I28">
        <v>111.09</v>
      </c>
      <c r="J28">
        <v>272.11</v>
      </c>
      <c r="K28">
        <v>75.260000000000005</v>
      </c>
      <c r="L28">
        <v>8.57</v>
      </c>
      <c r="M28">
        <v>8.2200000000000006</v>
      </c>
      <c r="N28" s="135">
        <v>12.77</v>
      </c>
      <c r="O28" s="135">
        <v>11.87</v>
      </c>
      <c r="P28" s="135">
        <v>5.62</v>
      </c>
      <c r="Q28">
        <v>7.92</v>
      </c>
      <c r="R28">
        <v>6.22</v>
      </c>
      <c r="S28">
        <v>5.4</v>
      </c>
      <c r="T28">
        <v>86.24</v>
      </c>
      <c r="U28">
        <v>28.75</v>
      </c>
      <c r="V28">
        <v>28.74</v>
      </c>
      <c r="W28">
        <v>0.88</v>
      </c>
      <c r="X28">
        <v>0.17</v>
      </c>
      <c r="Y28">
        <v>1</v>
      </c>
      <c r="Z28">
        <v>0</v>
      </c>
      <c r="AA28">
        <v>0.59</v>
      </c>
      <c r="AB28">
        <v>0.3</v>
      </c>
      <c r="AC28">
        <v>14.48</v>
      </c>
      <c r="AD28">
        <v>45.91</v>
      </c>
      <c r="AE28">
        <v>45.91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40.1</v>
      </c>
      <c r="E29" s="75"/>
      <c r="F29" s="78">
        <v>0.82</v>
      </c>
      <c r="G29" s="78">
        <v>0.82</v>
      </c>
      <c r="H29" s="78">
        <v>0.84</v>
      </c>
      <c r="I29">
        <v>111.09</v>
      </c>
      <c r="J29">
        <v>272.11</v>
      </c>
      <c r="K29">
        <v>75.260000000000005</v>
      </c>
      <c r="L29">
        <v>8.42</v>
      </c>
      <c r="M29">
        <v>10.49</v>
      </c>
      <c r="N29" s="135">
        <v>13.77</v>
      </c>
      <c r="O29" s="135">
        <v>13.77</v>
      </c>
      <c r="P29" s="135">
        <v>12.56</v>
      </c>
      <c r="Q29">
        <v>7.92</v>
      </c>
      <c r="R29">
        <v>11.99</v>
      </c>
      <c r="S29">
        <v>5.4</v>
      </c>
      <c r="T29">
        <v>85.43</v>
      </c>
      <c r="U29">
        <v>28.48</v>
      </c>
      <c r="V29">
        <v>28.48</v>
      </c>
      <c r="W29">
        <v>5.93</v>
      </c>
      <c r="X29">
        <v>1.18</v>
      </c>
      <c r="Y29">
        <v>2.59</v>
      </c>
      <c r="Z29">
        <v>0</v>
      </c>
      <c r="AA29">
        <v>1.96</v>
      </c>
      <c r="AB29">
        <v>0.98</v>
      </c>
      <c r="AC29">
        <v>14.49</v>
      </c>
      <c r="AD29">
        <v>46.53</v>
      </c>
      <c r="AE29">
        <v>46.53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40.099999999999994</v>
      </c>
      <c r="E30" s="75"/>
      <c r="F30" s="78">
        <v>1.28</v>
      </c>
      <c r="G30" s="78">
        <v>1.28</v>
      </c>
      <c r="H30" s="78">
        <v>1.31</v>
      </c>
      <c r="I30">
        <v>111.09</v>
      </c>
      <c r="J30">
        <v>272.11</v>
      </c>
      <c r="K30">
        <v>75.260000000000005</v>
      </c>
      <c r="L30">
        <v>8.42</v>
      </c>
      <c r="M30">
        <v>10.51</v>
      </c>
      <c r="N30" s="135">
        <v>13.37</v>
      </c>
      <c r="O30" s="135">
        <v>13.37</v>
      </c>
      <c r="P30" s="135">
        <v>13.36</v>
      </c>
      <c r="Q30">
        <v>7.92</v>
      </c>
      <c r="R30">
        <v>18.559999999999999</v>
      </c>
      <c r="S30">
        <v>5.4</v>
      </c>
      <c r="T30">
        <v>83.8</v>
      </c>
      <c r="U30">
        <v>27.93</v>
      </c>
      <c r="V30">
        <v>27.94</v>
      </c>
      <c r="W30">
        <v>11.59</v>
      </c>
      <c r="X30">
        <v>2.3199999999999998</v>
      </c>
      <c r="Y30">
        <v>4.01</v>
      </c>
      <c r="Z30">
        <v>0</v>
      </c>
      <c r="AA30">
        <v>4.45</v>
      </c>
      <c r="AB30">
        <v>2.2200000000000002</v>
      </c>
      <c r="AC30">
        <v>14.67</v>
      </c>
      <c r="AD30">
        <v>46.89</v>
      </c>
      <c r="AE30">
        <v>46.89</v>
      </c>
    </row>
    <row r="31" spans="1:31">
      <c r="A31" t="s">
        <v>73</v>
      </c>
      <c r="B31" s="75">
        <v>232.2</v>
      </c>
      <c r="C31" s="75">
        <v>79.34</v>
      </c>
      <c r="D31" s="135">
        <f t="shared" si="0"/>
        <v>40.099999999999994</v>
      </c>
      <c r="E31" s="75"/>
      <c r="F31" s="78">
        <v>1.85</v>
      </c>
      <c r="G31" s="78">
        <v>1.85</v>
      </c>
      <c r="H31" s="78">
        <v>1.9</v>
      </c>
      <c r="I31">
        <v>111.09</v>
      </c>
      <c r="J31">
        <v>272.11</v>
      </c>
      <c r="K31">
        <v>75.260000000000005</v>
      </c>
      <c r="L31">
        <v>8.42</v>
      </c>
      <c r="M31">
        <v>10.64</v>
      </c>
      <c r="N31" s="135">
        <v>13.37</v>
      </c>
      <c r="O31" s="135">
        <v>13.37</v>
      </c>
      <c r="P31" s="135">
        <v>13.36</v>
      </c>
      <c r="Q31">
        <v>7.69</v>
      </c>
      <c r="R31">
        <v>26.35</v>
      </c>
      <c r="S31">
        <v>5.4</v>
      </c>
      <c r="T31">
        <v>82.9</v>
      </c>
      <c r="U31">
        <v>27.63</v>
      </c>
      <c r="V31">
        <v>27.65</v>
      </c>
      <c r="W31">
        <v>18.5</v>
      </c>
      <c r="X31">
        <v>3.7</v>
      </c>
      <c r="Y31">
        <v>6.75</v>
      </c>
      <c r="Z31">
        <v>2.87</v>
      </c>
      <c r="AA31">
        <v>9.91</v>
      </c>
      <c r="AB31">
        <v>4.96</v>
      </c>
      <c r="AC31">
        <v>14.67</v>
      </c>
      <c r="AD31">
        <v>47.17</v>
      </c>
      <c r="AE31">
        <v>47.17</v>
      </c>
    </row>
    <row r="32" spans="1:31">
      <c r="A32" t="s">
        <v>74</v>
      </c>
      <c r="B32" s="75">
        <v>232.2</v>
      </c>
      <c r="C32" s="75">
        <v>79.34</v>
      </c>
      <c r="D32" s="135">
        <f t="shared" si="0"/>
        <v>40.099999999999994</v>
      </c>
      <c r="E32" s="75"/>
      <c r="F32" s="78">
        <v>2.46</v>
      </c>
      <c r="G32" s="78">
        <v>2.46</v>
      </c>
      <c r="H32" s="78">
        <v>2.5299999999999998</v>
      </c>
      <c r="I32">
        <v>111.09</v>
      </c>
      <c r="J32">
        <v>272.11</v>
      </c>
      <c r="K32">
        <v>75.260000000000005</v>
      </c>
      <c r="L32">
        <v>8.42</v>
      </c>
      <c r="M32">
        <v>10.8</v>
      </c>
      <c r="N32" s="135">
        <v>13.37</v>
      </c>
      <c r="O32" s="135">
        <v>13.37</v>
      </c>
      <c r="P32" s="135">
        <v>13.36</v>
      </c>
      <c r="Q32">
        <v>7.69</v>
      </c>
      <c r="R32">
        <v>35.36</v>
      </c>
      <c r="S32">
        <v>5.4</v>
      </c>
      <c r="T32">
        <v>82.24</v>
      </c>
      <c r="U32">
        <v>27.41</v>
      </c>
      <c r="V32">
        <v>27.42</v>
      </c>
      <c r="W32">
        <v>27.41</v>
      </c>
      <c r="X32">
        <v>5.48</v>
      </c>
      <c r="Y32">
        <v>10.26</v>
      </c>
      <c r="Z32">
        <v>6.31</v>
      </c>
      <c r="AA32">
        <v>17.73</v>
      </c>
      <c r="AB32">
        <v>8.8699999999999992</v>
      </c>
      <c r="AC32">
        <v>14.87</v>
      </c>
      <c r="AD32">
        <v>47.18</v>
      </c>
      <c r="AE32">
        <v>47.18</v>
      </c>
    </row>
    <row r="33" spans="1:31">
      <c r="A33" t="s">
        <v>75</v>
      </c>
      <c r="B33" s="75">
        <v>232.2</v>
      </c>
      <c r="C33" s="75">
        <v>79.34</v>
      </c>
      <c r="D33" s="135">
        <f t="shared" si="0"/>
        <v>40.099999999999994</v>
      </c>
      <c r="E33" s="75"/>
      <c r="F33" s="78">
        <v>3.13</v>
      </c>
      <c r="G33" s="78">
        <v>3.13</v>
      </c>
      <c r="H33" s="78">
        <v>3.2</v>
      </c>
      <c r="I33">
        <v>102.55</v>
      </c>
      <c r="J33">
        <v>272.11</v>
      </c>
      <c r="K33">
        <v>75.260000000000005</v>
      </c>
      <c r="L33">
        <v>8.42</v>
      </c>
      <c r="M33">
        <v>9.73</v>
      </c>
      <c r="N33" s="135">
        <v>13.37</v>
      </c>
      <c r="O33" s="135">
        <v>13.37</v>
      </c>
      <c r="P33" s="135">
        <v>13.36</v>
      </c>
      <c r="Q33">
        <v>7.69</v>
      </c>
      <c r="R33">
        <v>44.96</v>
      </c>
      <c r="S33">
        <v>5.4</v>
      </c>
      <c r="T33">
        <v>81.150000000000006</v>
      </c>
      <c r="U33">
        <v>27.05</v>
      </c>
      <c r="V33">
        <v>27.05</v>
      </c>
      <c r="W33">
        <v>40.549999999999997</v>
      </c>
      <c r="X33">
        <v>8.11</v>
      </c>
      <c r="Y33">
        <v>14.08</v>
      </c>
      <c r="Z33">
        <v>9.8800000000000008</v>
      </c>
      <c r="AA33">
        <v>28.08</v>
      </c>
      <c r="AB33">
        <v>14.04</v>
      </c>
      <c r="AC33">
        <v>12.7</v>
      </c>
      <c r="AD33">
        <v>42.44</v>
      </c>
      <c r="AE33">
        <v>42.44</v>
      </c>
    </row>
    <row r="34" spans="1:31">
      <c r="A34" t="s">
        <v>76</v>
      </c>
      <c r="B34" s="75">
        <v>204.24</v>
      </c>
      <c r="C34" s="75">
        <v>62.38</v>
      </c>
      <c r="D34" s="135">
        <f t="shared" si="0"/>
        <v>45.099999999999994</v>
      </c>
      <c r="E34" s="75"/>
      <c r="F34" s="78">
        <v>3.89</v>
      </c>
      <c r="G34" s="78">
        <v>3.89</v>
      </c>
      <c r="H34" s="78">
        <v>3.98</v>
      </c>
      <c r="I34">
        <v>94</v>
      </c>
      <c r="J34">
        <v>232.2</v>
      </c>
      <c r="K34">
        <v>75.260000000000005</v>
      </c>
      <c r="L34">
        <v>8.42</v>
      </c>
      <c r="M34">
        <v>9.5299999999999994</v>
      </c>
      <c r="N34" s="135">
        <v>15.03</v>
      </c>
      <c r="O34" s="135">
        <v>15.03</v>
      </c>
      <c r="P34" s="135">
        <v>15.04</v>
      </c>
      <c r="Q34">
        <v>7.69</v>
      </c>
      <c r="R34">
        <v>54.49</v>
      </c>
      <c r="S34">
        <v>5.4</v>
      </c>
      <c r="T34">
        <v>79.5</v>
      </c>
      <c r="U34">
        <v>26.5</v>
      </c>
      <c r="V34">
        <v>26.49</v>
      </c>
      <c r="W34">
        <v>40.78</v>
      </c>
      <c r="X34">
        <v>8.15</v>
      </c>
      <c r="Y34">
        <v>18.350000000000001</v>
      </c>
      <c r="Z34">
        <v>12.69</v>
      </c>
      <c r="AA34">
        <v>42.22</v>
      </c>
      <c r="AB34">
        <v>21.11</v>
      </c>
      <c r="AC34">
        <v>12.81</v>
      </c>
      <c r="AD34">
        <v>42.61</v>
      </c>
      <c r="AE34">
        <v>42.61</v>
      </c>
    </row>
    <row r="35" spans="1:31">
      <c r="A35" t="s">
        <v>77</v>
      </c>
      <c r="B35" s="75">
        <v>204.24</v>
      </c>
      <c r="C35" s="75">
        <v>62.38</v>
      </c>
      <c r="D35" s="135">
        <f t="shared" si="0"/>
        <v>69.95</v>
      </c>
      <c r="E35" s="75"/>
      <c r="F35" s="78">
        <v>4.8600000000000003</v>
      </c>
      <c r="G35" s="78">
        <v>4.8600000000000003</v>
      </c>
      <c r="H35" s="78">
        <v>4.9800000000000004</v>
      </c>
      <c r="I35">
        <v>85.46</v>
      </c>
      <c r="J35">
        <v>239.94</v>
      </c>
      <c r="K35">
        <v>75.260000000000005</v>
      </c>
      <c r="L35">
        <v>8.42</v>
      </c>
      <c r="M35">
        <v>4.9800000000000004</v>
      </c>
      <c r="N35" s="135">
        <v>23.32</v>
      </c>
      <c r="O35" s="135">
        <v>23.32</v>
      </c>
      <c r="P35" s="135">
        <v>23.31</v>
      </c>
      <c r="Q35">
        <v>7.69</v>
      </c>
      <c r="R35">
        <v>63.77</v>
      </c>
      <c r="S35">
        <v>5.3</v>
      </c>
      <c r="T35">
        <v>76.92</v>
      </c>
      <c r="U35">
        <v>25.64</v>
      </c>
      <c r="V35">
        <v>25.63</v>
      </c>
      <c r="W35">
        <v>60.22</v>
      </c>
      <c r="X35">
        <v>12.04</v>
      </c>
      <c r="Y35">
        <v>23.89</v>
      </c>
      <c r="Z35">
        <v>15.73</v>
      </c>
      <c r="AA35">
        <v>58.46</v>
      </c>
      <c r="AB35">
        <v>29.22</v>
      </c>
      <c r="AC35">
        <v>12.92</v>
      </c>
      <c r="AD35">
        <v>42.68</v>
      </c>
      <c r="AE35">
        <v>42.68</v>
      </c>
    </row>
    <row r="36" spans="1:31">
      <c r="A36" t="s">
        <v>78</v>
      </c>
      <c r="B36" s="75">
        <v>171.25</v>
      </c>
      <c r="C36" s="75">
        <v>27.09</v>
      </c>
      <c r="D36" s="135">
        <f t="shared" si="0"/>
        <v>69.95</v>
      </c>
      <c r="E36" s="75"/>
      <c r="F36" s="78">
        <v>6.09</v>
      </c>
      <c r="G36" s="78">
        <v>6.09</v>
      </c>
      <c r="H36" s="78">
        <v>6.24</v>
      </c>
      <c r="I36">
        <v>70.650000000000006</v>
      </c>
      <c r="J36">
        <v>193.5</v>
      </c>
      <c r="K36">
        <v>53.21</v>
      </c>
      <c r="L36">
        <v>8.42</v>
      </c>
      <c r="M36">
        <v>4.8099999999999996</v>
      </c>
      <c r="N36" s="135">
        <v>23.32</v>
      </c>
      <c r="O36" s="135">
        <v>23.32</v>
      </c>
      <c r="P36" s="135">
        <v>23.31</v>
      </c>
      <c r="Q36">
        <v>7.69</v>
      </c>
      <c r="R36">
        <v>72.53</v>
      </c>
      <c r="S36">
        <v>5.3</v>
      </c>
      <c r="T36">
        <v>75.319999999999993</v>
      </c>
      <c r="U36">
        <v>25.11</v>
      </c>
      <c r="V36">
        <v>25.1</v>
      </c>
      <c r="W36">
        <v>82.94</v>
      </c>
      <c r="X36">
        <v>16.59</v>
      </c>
      <c r="Y36">
        <v>28.13</v>
      </c>
      <c r="Z36">
        <v>19.149999999999999</v>
      </c>
      <c r="AA36">
        <v>73.34</v>
      </c>
      <c r="AB36">
        <v>36.659999999999997</v>
      </c>
      <c r="AC36">
        <v>12.93</v>
      </c>
      <c r="AD36">
        <v>43.02</v>
      </c>
      <c r="AE36">
        <v>43.02</v>
      </c>
    </row>
    <row r="37" spans="1:31">
      <c r="A37" t="s">
        <v>79</v>
      </c>
      <c r="B37" s="75">
        <v>138.35</v>
      </c>
      <c r="C37" s="75">
        <v>27.09</v>
      </c>
      <c r="D37" s="135">
        <f t="shared" si="0"/>
        <v>69.95</v>
      </c>
      <c r="E37" s="75"/>
      <c r="F37" s="78">
        <v>6.92</v>
      </c>
      <c r="G37" s="78">
        <v>6.92</v>
      </c>
      <c r="H37" s="78">
        <v>7.09</v>
      </c>
      <c r="I37">
        <v>70.650000000000006</v>
      </c>
      <c r="J37">
        <v>174.15</v>
      </c>
      <c r="K37">
        <v>53.21</v>
      </c>
      <c r="L37">
        <v>8.42</v>
      </c>
      <c r="M37">
        <v>4.7300000000000004</v>
      </c>
      <c r="N37" s="135">
        <v>23.32</v>
      </c>
      <c r="O37" s="135">
        <v>23.32</v>
      </c>
      <c r="P37" s="135">
        <v>23.31</v>
      </c>
      <c r="Q37">
        <v>7.69</v>
      </c>
      <c r="R37">
        <v>80.98</v>
      </c>
      <c r="S37">
        <v>5.3</v>
      </c>
      <c r="T37">
        <v>77.569999999999993</v>
      </c>
      <c r="U37">
        <v>25.86</v>
      </c>
      <c r="V37">
        <v>25.85</v>
      </c>
      <c r="W37">
        <v>104.13</v>
      </c>
      <c r="X37">
        <v>20.82</v>
      </c>
      <c r="Y37">
        <v>33.03</v>
      </c>
      <c r="Z37">
        <v>22.83</v>
      </c>
      <c r="AA37">
        <v>80</v>
      </c>
      <c r="AB37">
        <v>40</v>
      </c>
      <c r="AC37">
        <v>12.96</v>
      </c>
      <c r="AD37">
        <v>43.51</v>
      </c>
      <c r="AE37">
        <v>43.51</v>
      </c>
    </row>
    <row r="38" spans="1:31">
      <c r="A38" t="s">
        <v>80</v>
      </c>
      <c r="B38" s="75">
        <v>113.2</v>
      </c>
      <c r="C38" s="75">
        <v>27.09</v>
      </c>
      <c r="D38" s="135">
        <f t="shared" si="0"/>
        <v>69.95</v>
      </c>
      <c r="E38" s="75"/>
      <c r="F38" s="78">
        <v>7.72</v>
      </c>
      <c r="G38" s="78">
        <v>7.72</v>
      </c>
      <c r="H38" s="78">
        <v>7.92</v>
      </c>
      <c r="I38">
        <v>70.650000000000006</v>
      </c>
      <c r="J38">
        <v>174.15</v>
      </c>
      <c r="K38">
        <v>53.21</v>
      </c>
      <c r="L38">
        <v>8.42</v>
      </c>
      <c r="M38">
        <v>4.3600000000000003</v>
      </c>
      <c r="N38" s="135">
        <v>23.32</v>
      </c>
      <c r="O38" s="135">
        <v>23.32</v>
      </c>
      <c r="P38" s="135">
        <v>23.31</v>
      </c>
      <c r="Q38">
        <v>7.69</v>
      </c>
      <c r="R38">
        <v>89.08</v>
      </c>
      <c r="S38">
        <v>5.3</v>
      </c>
      <c r="T38">
        <v>97.72</v>
      </c>
      <c r="U38">
        <v>32.58</v>
      </c>
      <c r="V38">
        <v>32.57</v>
      </c>
      <c r="W38">
        <v>123.14</v>
      </c>
      <c r="X38">
        <v>24.63</v>
      </c>
      <c r="Y38">
        <v>39.14</v>
      </c>
      <c r="Z38">
        <v>26.51</v>
      </c>
      <c r="AA38">
        <v>85.34</v>
      </c>
      <c r="AB38">
        <v>42.66</v>
      </c>
      <c r="AC38">
        <v>15.83</v>
      </c>
      <c r="AD38">
        <v>43.86</v>
      </c>
      <c r="AE38">
        <v>43.86</v>
      </c>
    </row>
    <row r="39" spans="1:31">
      <c r="A39" t="s">
        <v>81</v>
      </c>
      <c r="B39" s="75">
        <v>129.63999999999999</v>
      </c>
      <c r="C39" s="75">
        <v>27.09</v>
      </c>
      <c r="D39" s="135">
        <f t="shared" si="0"/>
        <v>74.95</v>
      </c>
      <c r="E39" s="75"/>
      <c r="F39" s="78">
        <v>8.51</v>
      </c>
      <c r="G39" s="78">
        <v>8.51</v>
      </c>
      <c r="H39" s="78">
        <v>8.73</v>
      </c>
      <c r="I39">
        <v>70.650000000000006</v>
      </c>
      <c r="J39">
        <v>149.65</v>
      </c>
      <c r="K39">
        <v>53.21</v>
      </c>
      <c r="L39">
        <v>8.42</v>
      </c>
      <c r="M39">
        <v>3.08</v>
      </c>
      <c r="N39" s="135">
        <v>24.98</v>
      </c>
      <c r="O39" s="135">
        <v>24.98</v>
      </c>
      <c r="P39" s="135">
        <v>24.99</v>
      </c>
      <c r="Q39">
        <v>7.69</v>
      </c>
      <c r="R39">
        <v>96.34</v>
      </c>
      <c r="S39">
        <v>5.25</v>
      </c>
      <c r="T39">
        <v>98.16</v>
      </c>
      <c r="U39">
        <v>32.72</v>
      </c>
      <c r="V39">
        <v>32.72</v>
      </c>
      <c r="W39">
        <v>142.38</v>
      </c>
      <c r="X39">
        <v>28.48</v>
      </c>
      <c r="Y39">
        <v>42.93</v>
      </c>
      <c r="Z39">
        <v>27.28</v>
      </c>
      <c r="AA39">
        <v>86.67</v>
      </c>
      <c r="AB39">
        <v>43.33</v>
      </c>
      <c r="AC39">
        <v>16.190000000000001</v>
      </c>
      <c r="AD39">
        <v>44.18</v>
      </c>
      <c r="AE39">
        <v>44.18</v>
      </c>
    </row>
    <row r="40" spans="1:31">
      <c r="A40" t="s">
        <v>82</v>
      </c>
      <c r="B40" s="75">
        <v>115.13</v>
      </c>
      <c r="C40" s="75">
        <v>27.09</v>
      </c>
      <c r="D40" s="135">
        <f t="shared" si="0"/>
        <v>74.95</v>
      </c>
      <c r="E40" s="75"/>
      <c r="F40" s="78">
        <v>9.82</v>
      </c>
      <c r="G40" s="78">
        <v>9.82</v>
      </c>
      <c r="H40" s="78">
        <v>10.06</v>
      </c>
      <c r="I40">
        <v>70.650000000000006</v>
      </c>
      <c r="J40">
        <v>149.65</v>
      </c>
      <c r="K40">
        <v>53.21</v>
      </c>
      <c r="L40">
        <v>8.42</v>
      </c>
      <c r="M40">
        <v>2.83</v>
      </c>
      <c r="N40" s="135">
        <v>24.98</v>
      </c>
      <c r="O40" s="135">
        <v>24.98</v>
      </c>
      <c r="P40" s="135">
        <v>24.99</v>
      </c>
      <c r="Q40">
        <v>7.69</v>
      </c>
      <c r="R40">
        <v>103.21</v>
      </c>
      <c r="S40">
        <v>5.25</v>
      </c>
      <c r="T40">
        <v>98.59</v>
      </c>
      <c r="U40">
        <v>32.86</v>
      </c>
      <c r="V40">
        <v>32.869999999999997</v>
      </c>
      <c r="W40">
        <v>159.78</v>
      </c>
      <c r="X40">
        <v>31.96</v>
      </c>
      <c r="Y40">
        <v>51.36</v>
      </c>
      <c r="Z40">
        <v>30.23</v>
      </c>
      <c r="AA40">
        <v>88</v>
      </c>
      <c r="AB40">
        <v>44</v>
      </c>
      <c r="AC40">
        <v>16.25</v>
      </c>
      <c r="AD40">
        <v>46.91</v>
      </c>
      <c r="AE40">
        <v>46.91</v>
      </c>
    </row>
    <row r="41" spans="1:31">
      <c r="A41" t="s">
        <v>83</v>
      </c>
      <c r="B41" s="75">
        <v>114.16</v>
      </c>
      <c r="C41" s="75">
        <v>27.09</v>
      </c>
      <c r="D41" s="135">
        <f t="shared" si="0"/>
        <v>74.95</v>
      </c>
      <c r="E41" s="75"/>
      <c r="F41" s="78">
        <v>10.5</v>
      </c>
      <c r="G41" s="78">
        <v>10.5</v>
      </c>
      <c r="H41" s="78">
        <v>10.76</v>
      </c>
      <c r="I41">
        <v>70.650000000000006</v>
      </c>
      <c r="J41">
        <v>149.65</v>
      </c>
      <c r="K41">
        <v>53.21</v>
      </c>
      <c r="L41">
        <v>8.42</v>
      </c>
      <c r="M41">
        <v>2.57</v>
      </c>
      <c r="N41" s="135">
        <v>24.98</v>
      </c>
      <c r="O41" s="135">
        <v>24.98</v>
      </c>
      <c r="P41" s="135">
        <v>24.99</v>
      </c>
      <c r="Q41">
        <v>7.69</v>
      </c>
      <c r="R41">
        <v>109.09</v>
      </c>
      <c r="S41">
        <v>5.25</v>
      </c>
      <c r="T41">
        <v>99.35</v>
      </c>
      <c r="U41">
        <v>33.11</v>
      </c>
      <c r="V41">
        <v>33.119999999999997</v>
      </c>
      <c r="W41">
        <v>172.78</v>
      </c>
      <c r="X41">
        <v>34.56</v>
      </c>
      <c r="Y41">
        <v>55.7</v>
      </c>
      <c r="Z41">
        <v>33.159999999999997</v>
      </c>
      <c r="AA41">
        <v>88</v>
      </c>
      <c r="AB41">
        <v>44</v>
      </c>
      <c r="AC41">
        <v>16.38</v>
      </c>
      <c r="AD41">
        <v>46.66</v>
      </c>
      <c r="AE41">
        <v>46.66</v>
      </c>
    </row>
    <row r="42" spans="1:31">
      <c r="A42" t="s">
        <v>84</v>
      </c>
      <c r="B42" s="75">
        <v>109.33</v>
      </c>
      <c r="C42" s="75">
        <v>27.09</v>
      </c>
      <c r="D42" s="135">
        <f t="shared" si="0"/>
        <v>74.95</v>
      </c>
      <c r="E42" s="75"/>
      <c r="F42" s="78">
        <v>11.13</v>
      </c>
      <c r="G42" s="78">
        <v>11.13</v>
      </c>
      <c r="H42" s="78">
        <v>11.41</v>
      </c>
      <c r="I42">
        <v>70.650000000000006</v>
      </c>
      <c r="J42">
        <v>154.80000000000001</v>
      </c>
      <c r="K42">
        <v>53.21</v>
      </c>
      <c r="L42">
        <v>8.42</v>
      </c>
      <c r="M42">
        <v>2.2799999999999998</v>
      </c>
      <c r="N42" s="135">
        <v>24.98</v>
      </c>
      <c r="O42" s="135">
        <v>24.98</v>
      </c>
      <c r="P42" s="135">
        <v>24.99</v>
      </c>
      <c r="Q42">
        <v>7.69</v>
      </c>
      <c r="R42">
        <v>113.56</v>
      </c>
      <c r="S42">
        <v>5.25</v>
      </c>
      <c r="T42">
        <v>99.78</v>
      </c>
      <c r="U42">
        <v>33.26</v>
      </c>
      <c r="V42">
        <v>33.26</v>
      </c>
      <c r="W42">
        <v>187.8</v>
      </c>
      <c r="X42">
        <v>37.56</v>
      </c>
      <c r="Y42">
        <v>59.63</v>
      </c>
      <c r="Z42">
        <v>36.46</v>
      </c>
      <c r="AA42">
        <v>92</v>
      </c>
      <c r="AB42">
        <v>46</v>
      </c>
      <c r="AC42">
        <v>16.510000000000002</v>
      </c>
      <c r="AD42">
        <v>46.77</v>
      </c>
      <c r="AE42">
        <v>46.77</v>
      </c>
    </row>
    <row r="43" spans="1:31">
      <c r="A43" t="s">
        <v>85</v>
      </c>
      <c r="B43" s="75">
        <v>106.42</v>
      </c>
      <c r="C43" s="75">
        <v>27.09</v>
      </c>
      <c r="D43" s="135">
        <f t="shared" si="0"/>
        <v>74.95</v>
      </c>
      <c r="E43" s="75"/>
      <c r="F43" s="78">
        <v>11.77</v>
      </c>
      <c r="G43" s="78">
        <v>11.77</v>
      </c>
      <c r="H43" s="78">
        <v>12.06</v>
      </c>
      <c r="I43">
        <v>70.650000000000006</v>
      </c>
      <c r="J43">
        <v>170.28</v>
      </c>
      <c r="K43">
        <v>53.21</v>
      </c>
      <c r="L43">
        <v>8.18</v>
      </c>
      <c r="M43">
        <v>2.17</v>
      </c>
      <c r="N43" s="135">
        <v>24.98</v>
      </c>
      <c r="O43" s="135">
        <v>24.98</v>
      </c>
      <c r="P43" s="135">
        <v>24.99</v>
      </c>
      <c r="Q43">
        <v>7.69</v>
      </c>
      <c r="R43">
        <v>117.3</v>
      </c>
      <c r="S43">
        <v>5.25</v>
      </c>
      <c r="T43">
        <v>99.89</v>
      </c>
      <c r="U43">
        <v>33.299999999999997</v>
      </c>
      <c r="V43">
        <v>33.29</v>
      </c>
      <c r="W43">
        <v>206.27</v>
      </c>
      <c r="X43">
        <v>41.25</v>
      </c>
      <c r="Y43">
        <v>63.28</v>
      </c>
      <c r="Z43">
        <v>38.450000000000003</v>
      </c>
      <c r="AA43">
        <v>82</v>
      </c>
      <c r="AB43">
        <v>41</v>
      </c>
      <c r="AC43">
        <v>16.66</v>
      </c>
      <c r="AD43">
        <v>47.64</v>
      </c>
      <c r="AE43">
        <v>47.64</v>
      </c>
    </row>
    <row r="44" spans="1:31">
      <c r="A44" t="s">
        <v>86</v>
      </c>
      <c r="B44" s="75">
        <v>108.36</v>
      </c>
      <c r="C44" s="75">
        <v>27.09</v>
      </c>
      <c r="D44" s="135">
        <f t="shared" si="0"/>
        <v>74.95</v>
      </c>
      <c r="E44" s="75"/>
      <c r="F44" s="78">
        <v>12.37</v>
      </c>
      <c r="G44" s="78">
        <v>12.37</v>
      </c>
      <c r="H44" s="78">
        <v>12.68</v>
      </c>
      <c r="I44">
        <v>70.650000000000006</v>
      </c>
      <c r="J44">
        <v>196.4</v>
      </c>
      <c r="K44">
        <v>53.21</v>
      </c>
      <c r="L44">
        <v>8.18</v>
      </c>
      <c r="M44">
        <v>1.97</v>
      </c>
      <c r="N44" s="135">
        <v>24.98</v>
      </c>
      <c r="O44" s="135">
        <v>24.98</v>
      </c>
      <c r="P44" s="135">
        <v>24.99</v>
      </c>
      <c r="Q44">
        <v>7.69</v>
      </c>
      <c r="R44">
        <v>121.08</v>
      </c>
      <c r="S44">
        <v>5.25</v>
      </c>
      <c r="T44">
        <v>101.04</v>
      </c>
      <c r="U44">
        <v>33.68</v>
      </c>
      <c r="V44">
        <v>33.69</v>
      </c>
      <c r="W44">
        <v>217.3</v>
      </c>
      <c r="X44">
        <v>43.46</v>
      </c>
      <c r="Y44">
        <v>69.3</v>
      </c>
      <c r="Z44">
        <v>40.22</v>
      </c>
      <c r="AA44">
        <v>82</v>
      </c>
      <c r="AB44">
        <v>41</v>
      </c>
      <c r="AC44">
        <v>16.829999999999998</v>
      </c>
      <c r="AD44">
        <v>47.39</v>
      </c>
      <c r="AE44">
        <v>47.39</v>
      </c>
    </row>
    <row r="45" spans="1:31">
      <c r="A45" t="s">
        <v>87</v>
      </c>
      <c r="B45" s="75">
        <v>130.61000000000001</v>
      </c>
      <c r="C45" s="75">
        <v>27.09</v>
      </c>
      <c r="D45" s="135">
        <f t="shared" si="0"/>
        <v>74.95</v>
      </c>
      <c r="E45" s="75"/>
      <c r="F45" s="78">
        <v>12.75</v>
      </c>
      <c r="G45" s="78">
        <v>12.75</v>
      </c>
      <c r="H45" s="78">
        <v>13.07</v>
      </c>
      <c r="I45">
        <v>70.650000000000006</v>
      </c>
      <c r="J45">
        <v>230.26</v>
      </c>
      <c r="K45">
        <v>53.21</v>
      </c>
      <c r="L45">
        <v>8.18</v>
      </c>
      <c r="M45">
        <v>1.43</v>
      </c>
      <c r="N45" s="135">
        <v>24.98</v>
      </c>
      <c r="O45" s="135">
        <v>24.98</v>
      </c>
      <c r="P45" s="135">
        <v>24.99</v>
      </c>
      <c r="Q45">
        <v>7.69</v>
      </c>
      <c r="R45">
        <v>125.56</v>
      </c>
      <c r="S45">
        <v>5.25</v>
      </c>
      <c r="T45">
        <v>102.17</v>
      </c>
      <c r="U45">
        <v>34.06</v>
      </c>
      <c r="V45">
        <v>34.049999999999997</v>
      </c>
      <c r="W45">
        <v>221.45</v>
      </c>
      <c r="X45">
        <v>44.29</v>
      </c>
      <c r="Y45">
        <v>72.260000000000005</v>
      </c>
      <c r="Z45">
        <v>41.85</v>
      </c>
      <c r="AA45">
        <v>82</v>
      </c>
      <c r="AB45">
        <v>41</v>
      </c>
      <c r="AC45">
        <v>16.79</v>
      </c>
      <c r="AD45">
        <v>45.53</v>
      </c>
      <c r="AE45">
        <v>45.53</v>
      </c>
    </row>
    <row r="46" spans="1:31">
      <c r="A46" t="s">
        <v>88</v>
      </c>
      <c r="B46" s="75">
        <v>143.19</v>
      </c>
      <c r="C46" s="75">
        <v>27.09</v>
      </c>
      <c r="D46" s="135">
        <f t="shared" si="0"/>
        <v>74.95</v>
      </c>
      <c r="E46" s="75"/>
      <c r="F46" s="78">
        <v>13.12</v>
      </c>
      <c r="G46" s="78">
        <v>13.12</v>
      </c>
      <c r="H46" s="78">
        <v>13.45</v>
      </c>
      <c r="I46">
        <v>70.650000000000006</v>
      </c>
      <c r="J46">
        <v>272.11</v>
      </c>
      <c r="K46">
        <v>53.21</v>
      </c>
      <c r="L46">
        <v>8.18</v>
      </c>
      <c r="M46">
        <v>1.63</v>
      </c>
      <c r="N46" s="135">
        <v>24.98</v>
      </c>
      <c r="O46" s="135">
        <v>24.98</v>
      </c>
      <c r="P46" s="135">
        <v>24.99</v>
      </c>
      <c r="Q46">
        <v>7.69</v>
      </c>
      <c r="R46">
        <v>127.49</v>
      </c>
      <c r="S46">
        <v>5.25</v>
      </c>
      <c r="T46">
        <v>103.18</v>
      </c>
      <c r="U46">
        <v>34.39</v>
      </c>
      <c r="V46">
        <v>34.39</v>
      </c>
      <c r="W46">
        <v>183.33</v>
      </c>
      <c r="X46">
        <v>36.67</v>
      </c>
      <c r="Y46">
        <v>80.290000000000006</v>
      </c>
      <c r="Z46">
        <v>43.31</v>
      </c>
      <c r="AA46">
        <v>83.34</v>
      </c>
      <c r="AB46">
        <v>41.66</v>
      </c>
      <c r="AC46">
        <v>16.989999999999998</v>
      </c>
      <c r="AD46">
        <v>45.45</v>
      </c>
      <c r="AE46">
        <v>45.45</v>
      </c>
    </row>
    <row r="47" spans="1:31">
      <c r="A47" t="s">
        <v>89</v>
      </c>
      <c r="B47" s="75">
        <v>176.96</v>
      </c>
      <c r="C47" s="75">
        <v>27.09</v>
      </c>
      <c r="D47" s="135">
        <f t="shared" si="0"/>
        <v>74.95</v>
      </c>
      <c r="E47" s="75"/>
      <c r="F47" s="78">
        <v>14.26</v>
      </c>
      <c r="G47" s="78">
        <v>14.26</v>
      </c>
      <c r="H47" s="78">
        <v>14.61</v>
      </c>
      <c r="I47">
        <v>66.47</v>
      </c>
      <c r="J47">
        <v>272.11</v>
      </c>
      <c r="K47">
        <v>53.21</v>
      </c>
      <c r="L47">
        <v>8.18</v>
      </c>
      <c r="M47">
        <v>1.63</v>
      </c>
      <c r="N47" s="135">
        <v>24.98</v>
      </c>
      <c r="O47" s="135">
        <v>24.98</v>
      </c>
      <c r="P47" s="135">
        <v>24.99</v>
      </c>
      <c r="Q47">
        <v>7.92</v>
      </c>
      <c r="R47">
        <v>127.73</v>
      </c>
      <c r="S47">
        <v>4.84</v>
      </c>
      <c r="T47">
        <v>103.61</v>
      </c>
      <c r="U47">
        <v>34.54</v>
      </c>
      <c r="V47">
        <v>34.54</v>
      </c>
      <c r="W47">
        <v>187.5</v>
      </c>
      <c r="X47">
        <v>37.5</v>
      </c>
      <c r="Y47">
        <v>81.62</v>
      </c>
      <c r="Z47">
        <v>44.46</v>
      </c>
      <c r="AA47">
        <v>83.99</v>
      </c>
      <c r="AB47">
        <v>42.01</v>
      </c>
      <c r="AC47">
        <v>18.27</v>
      </c>
      <c r="AD47">
        <v>45.71</v>
      </c>
      <c r="AE47">
        <v>45.71</v>
      </c>
    </row>
    <row r="48" spans="1:31">
      <c r="A48" t="s">
        <v>90</v>
      </c>
      <c r="B48" s="75">
        <v>194.37</v>
      </c>
      <c r="C48" s="75">
        <v>44.05</v>
      </c>
      <c r="D48" s="135">
        <f t="shared" si="0"/>
        <v>74.95</v>
      </c>
      <c r="E48" s="75"/>
      <c r="F48" s="78">
        <v>14.56</v>
      </c>
      <c r="G48" s="78">
        <v>14.56</v>
      </c>
      <c r="H48" s="78">
        <v>14.93</v>
      </c>
      <c r="I48">
        <v>66.47</v>
      </c>
      <c r="J48">
        <v>272.11</v>
      </c>
      <c r="K48">
        <v>53.21</v>
      </c>
      <c r="L48">
        <v>8.18</v>
      </c>
      <c r="M48">
        <v>1.83</v>
      </c>
      <c r="N48" s="135">
        <v>24.98</v>
      </c>
      <c r="O48" s="135">
        <v>24.98</v>
      </c>
      <c r="P48" s="135">
        <v>24.99</v>
      </c>
      <c r="Q48">
        <v>7.92</v>
      </c>
      <c r="R48">
        <v>126.99</v>
      </c>
      <c r="S48">
        <v>4.84</v>
      </c>
      <c r="T48">
        <v>105.57</v>
      </c>
      <c r="U48">
        <v>35.19</v>
      </c>
      <c r="V48">
        <v>35.19</v>
      </c>
      <c r="W48">
        <v>191.67</v>
      </c>
      <c r="X48">
        <v>38.33</v>
      </c>
      <c r="Y48">
        <v>81.62</v>
      </c>
      <c r="Z48">
        <v>45.04</v>
      </c>
      <c r="AA48">
        <v>83.99</v>
      </c>
      <c r="AB48">
        <v>42.01</v>
      </c>
      <c r="AC48">
        <v>18.29</v>
      </c>
      <c r="AD48">
        <v>45.52</v>
      </c>
      <c r="AE48">
        <v>45.52</v>
      </c>
    </row>
    <row r="49" spans="1:31">
      <c r="A49" t="s">
        <v>91</v>
      </c>
      <c r="B49" s="75">
        <v>205.41</v>
      </c>
      <c r="C49" s="75">
        <v>44.05</v>
      </c>
      <c r="D49" s="135">
        <f t="shared" si="0"/>
        <v>74.95</v>
      </c>
      <c r="E49" s="75"/>
      <c r="F49" s="78">
        <v>15.04</v>
      </c>
      <c r="G49" s="78">
        <v>15.04</v>
      </c>
      <c r="H49" s="78">
        <v>15.41</v>
      </c>
      <c r="I49">
        <v>66.47</v>
      </c>
      <c r="J49">
        <v>272.11</v>
      </c>
      <c r="K49">
        <v>53.21</v>
      </c>
      <c r="L49">
        <v>8.18</v>
      </c>
      <c r="M49">
        <v>2.02</v>
      </c>
      <c r="N49" s="135">
        <v>24.98</v>
      </c>
      <c r="O49" s="135">
        <v>24.98</v>
      </c>
      <c r="P49" s="135">
        <v>24.99</v>
      </c>
      <c r="Q49">
        <v>7.92</v>
      </c>
      <c r="R49">
        <v>125.68</v>
      </c>
      <c r="S49">
        <v>4.84</v>
      </c>
      <c r="T49">
        <v>106.24</v>
      </c>
      <c r="U49">
        <v>35.409999999999997</v>
      </c>
      <c r="V49">
        <v>35.42</v>
      </c>
      <c r="W49">
        <v>198.33</v>
      </c>
      <c r="X49">
        <v>39.67</v>
      </c>
      <c r="Y49">
        <v>82.15</v>
      </c>
      <c r="Z49">
        <v>46.64</v>
      </c>
      <c r="AA49">
        <v>82.6</v>
      </c>
      <c r="AB49">
        <v>41.4</v>
      </c>
      <c r="AC49">
        <v>18.28</v>
      </c>
      <c r="AD49">
        <v>45.5</v>
      </c>
      <c r="AE49">
        <v>45.5</v>
      </c>
    </row>
    <row r="50" spans="1:31">
      <c r="A50" t="s">
        <v>92</v>
      </c>
      <c r="B50" s="75">
        <v>205.41</v>
      </c>
      <c r="C50" s="75">
        <v>44.05</v>
      </c>
      <c r="D50" s="135">
        <f t="shared" si="0"/>
        <v>74.95</v>
      </c>
      <c r="E50" s="75"/>
      <c r="F50" s="78">
        <v>16.7</v>
      </c>
      <c r="G50" s="78">
        <v>16.7</v>
      </c>
      <c r="H50" s="78">
        <v>17.12</v>
      </c>
      <c r="I50">
        <v>66.47</v>
      </c>
      <c r="J50">
        <v>272.11</v>
      </c>
      <c r="K50">
        <v>53.21</v>
      </c>
      <c r="L50">
        <v>8.18</v>
      </c>
      <c r="M50">
        <v>2.09</v>
      </c>
      <c r="N50" s="135">
        <v>24.98</v>
      </c>
      <c r="O50" s="135">
        <v>24.98</v>
      </c>
      <c r="P50" s="135">
        <v>24.99</v>
      </c>
      <c r="Q50">
        <v>7.92</v>
      </c>
      <c r="R50">
        <v>124.78</v>
      </c>
      <c r="S50">
        <v>4.84</v>
      </c>
      <c r="T50">
        <v>108.13</v>
      </c>
      <c r="U50">
        <v>36.04</v>
      </c>
      <c r="V50">
        <v>36.049999999999997</v>
      </c>
      <c r="W50">
        <v>205.83</v>
      </c>
      <c r="X50">
        <v>41.17</v>
      </c>
      <c r="Y50">
        <v>82.38</v>
      </c>
      <c r="Z50">
        <v>46.3</v>
      </c>
      <c r="AA50">
        <v>82.6</v>
      </c>
      <c r="AB50">
        <v>41.4</v>
      </c>
      <c r="AC50">
        <v>18.32</v>
      </c>
      <c r="AD50">
        <v>45.7</v>
      </c>
      <c r="AE50">
        <v>45.7</v>
      </c>
    </row>
    <row r="51" spans="1:31">
      <c r="A51" t="s">
        <v>93</v>
      </c>
      <c r="B51" s="75">
        <v>205.41</v>
      </c>
      <c r="C51" s="75">
        <v>69.73</v>
      </c>
      <c r="D51" s="135">
        <f t="shared" si="0"/>
        <v>74.95</v>
      </c>
      <c r="E51" s="75"/>
      <c r="F51" s="78">
        <v>16.78</v>
      </c>
      <c r="G51" s="78">
        <v>16.78</v>
      </c>
      <c r="H51" s="78">
        <v>17.190000000000001</v>
      </c>
      <c r="I51">
        <v>75.959999999999994</v>
      </c>
      <c r="J51">
        <v>272.11</v>
      </c>
      <c r="K51">
        <v>53.21</v>
      </c>
      <c r="L51">
        <v>8.56</v>
      </c>
      <c r="M51">
        <v>2.1</v>
      </c>
      <c r="N51" s="135">
        <v>24.98</v>
      </c>
      <c r="O51" s="135">
        <v>24.98</v>
      </c>
      <c r="P51" s="135">
        <v>24.99</v>
      </c>
      <c r="Q51">
        <v>8.39</v>
      </c>
      <c r="R51">
        <v>123.86</v>
      </c>
      <c r="S51">
        <v>5.35</v>
      </c>
      <c r="T51">
        <v>109.5</v>
      </c>
      <c r="U51">
        <v>36.5</v>
      </c>
      <c r="V51">
        <v>36.51</v>
      </c>
      <c r="W51">
        <v>223.47</v>
      </c>
      <c r="X51">
        <v>44.69</v>
      </c>
      <c r="Y51">
        <v>82.78</v>
      </c>
      <c r="Z51">
        <v>46.69</v>
      </c>
      <c r="AA51">
        <v>82.6</v>
      </c>
      <c r="AB51">
        <v>41.4</v>
      </c>
      <c r="AC51">
        <v>18.260000000000002</v>
      </c>
      <c r="AD51">
        <v>45.56</v>
      </c>
      <c r="AE51">
        <v>45.56</v>
      </c>
    </row>
    <row r="52" spans="1:31">
      <c r="A52" t="s">
        <v>94</v>
      </c>
      <c r="B52" s="75">
        <v>205.41</v>
      </c>
      <c r="C52" s="75">
        <v>69.73</v>
      </c>
      <c r="D52" s="135">
        <f t="shared" si="0"/>
        <v>74.95</v>
      </c>
      <c r="E52" s="75"/>
      <c r="F52" s="78">
        <v>16.84</v>
      </c>
      <c r="G52" s="78">
        <v>16.84</v>
      </c>
      <c r="H52" s="78">
        <v>17.25</v>
      </c>
      <c r="I52">
        <v>75.959999999999994</v>
      </c>
      <c r="J52">
        <v>272.11</v>
      </c>
      <c r="K52">
        <v>53.21</v>
      </c>
      <c r="L52">
        <v>8.56</v>
      </c>
      <c r="M52">
        <v>2.19</v>
      </c>
      <c r="N52" s="135">
        <v>24.98</v>
      </c>
      <c r="O52" s="135">
        <v>24.98</v>
      </c>
      <c r="P52" s="135">
        <v>24.99</v>
      </c>
      <c r="Q52">
        <v>8.39</v>
      </c>
      <c r="R52">
        <v>123.47</v>
      </c>
      <c r="S52">
        <v>5.35</v>
      </c>
      <c r="T52">
        <v>109.18</v>
      </c>
      <c r="U52">
        <v>36.39</v>
      </c>
      <c r="V52">
        <v>36.39</v>
      </c>
      <c r="W52">
        <v>224.67</v>
      </c>
      <c r="X52">
        <v>44.93</v>
      </c>
      <c r="Y52">
        <v>83.15</v>
      </c>
      <c r="Z52">
        <v>45.99</v>
      </c>
      <c r="AA52">
        <v>82.6</v>
      </c>
      <c r="AB52">
        <v>41.4</v>
      </c>
      <c r="AC52">
        <v>18.18</v>
      </c>
      <c r="AD52">
        <v>45.5</v>
      </c>
      <c r="AE52">
        <v>45.5</v>
      </c>
    </row>
    <row r="53" spans="1:31">
      <c r="A53" t="s">
        <v>95</v>
      </c>
      <c r="B53" s="75">
        <v>205.41</v>
      </c>
      <c r="C53" s="75">
        <v>69.73</v>
      </c>
      <c r="D53" s="135">
        <f t="shared" si="0"/>
        <v>74.95</v>
      </c>
      <c r="E53" s="75"/>
      <c r="F53" s="78">
        <v>16.86</v>
      </c>
      <c r="G53" s="78">
        <v>16.86</v>
      </c>
      <c r="H53" s="78">
        <v>17.29</v>
      </c>
      <c r="I53">
        <v>90.2</v>
      </c>
      <c r="J53">
        <v>272.11</v>
      </c>
      <c r="K53">
        <v>53.21</v>
      </c>
      <c r="L53">
        <v>8.56</v>
      </c>
      <c r="M53">
        <v>2.2000000000000002</v>
      </c>
      <c r="N53" s="135">
        <v>24.98</v>
      </c>
      <c r="O53" s="135">
        <v>24.98</v>
      </c>
      <c r="P53" s="135">
        <v>24.99</v>
      </c>
      <c r="Q53">
        <v>8.39</v>
      </c>
      <c r="R53">
        <v>122.59</v>
      </c>
      <c r="S53">
        <v>5.35</v>
      </c>
      <c r="T53">
        <v>110.54</v>
      </c>
      <c r="U53">
        <v>36.85</v>
      </c>
      <c r="V53">
        <v>36.85</v>
      </c>
      <c r="W53">
        <v>228.4</v>
      </c>
      <c r="X53">
        <v>45.68</v>
      </c>
      <c r="Y53">
        <v>83.9</v>
      </c>
      <c r="Z53">
        <v>46.32</v>
      </c>
      <c r="AA53">
        <v>82.6</v>
      </c>
      <c r="AB53">
        <v>41.4</v>
      </c>
      <c r="AC53">
        <v>19.059999999999999</v>
      </c>
      <c r="AD53">
        <v>45.44</v>
      </c>
      <c r="AE53">
        <v>45.44</v>
      </c>
    </row>
    <row r="54" spans="1:31">
      <c r="A54" t="s">
        <v>96</v>
      </c>
      <c r="B54" s="75">
        <v>205.41</v>
      </c>
      <c r="C54" s="75">
        <v>69.73</v>
      </c>
      <c r="D54" s="135">
        <f t="shared" si="0"/>
        <v>74.95</v>
      </c>
      <c r="E54" s="75"/>
      <c r="F54" s="78">
        <v>16.78</v>
      </c>
      <c r="G54" s="78">
        <v>16.78</v>
      </c>
      <c r="H54" s="78">
        <v>17.190000000000001</v>
      </c>
      <c r="I54">
        <v>94.95</v>
      </c>
      <c r="J54">
        <v>272.11</v>
      </c>
      <c r="K54">
        <v>53.21</v>
      </c>
      <c r="L54">
        <v>8.56</v>
      </c>
      <c r="M54">
        <v>1.95</v>
      </c>
      <c r="N54" s="135">
        <v>24.98</v>
      </c>
      <c r="O54" s="135">
        <v>24.98</v>
      </c>
      <c r="P54" s="135">
        <v>24.99</v>
      </c>
      <c r="Q54">
        <v>8.39</v>
      </c>
      <c r="R54">
        <v>121.4</v>
      </c>
      <c r="S54">
        <v>5.35</v>
      </c>
      <c r="T54">
        <v>110.82</v>
      </c>
      <c r="U54">
        <v>36.94</v>
      </c>
      <c r="V54">
        <v>36.950000000000003</v>
      </c>
      <c r="W54">
        <v>228.55</v>
      </c>
      <c r="X54">
        <v>45.71</v>
      </c>
      <c r="Y54">
        <v>83.9</v>
      </c>
      <c r="Z54">
        <v>46.81</v>
      </c>
      <c r="AA54">
        <v>82.6</v>
      </c>
      <c r="AB54">
        <v>41.4</v>
      </c>
      <c r="AC54">
        <v>19.059999999999999</v>
      </c>
      <c r="AD54">
        <v>45.73</v>
      </c>
      <c r="AE54">
        <v>45.73</v>
      </c>
    </row>
    <row r="55" spans="1:31">
      <c r="A55" t="s">
        <v>97</v>
      </c>
      <c r="B55" s="75">
        <v>205.41</v>
      </c>
      <c r="C55" s="75">
        <v>52.77</v>
      </c>
      <c r="D55" s="135">
        <f t="shared" si="0"/>
        <v>74.95</v>
      </c>
      <c r="E55" s="75"/>
      <c r="F55" s="78">
        <v>16.649999999999999</v>
      </c>
      <c r="G55" s="78">
        <v>16.649999999999999</v>
      </c>
      <c r="H55" s="78">
        <v>17.07</v>
      </c>
      <c r="I55">
        <v>66.47</v>
      </c>
      <c r="J55">
        <v>272.11</v>
      </c>
      <c r="K55">
        <v>53.21</v>
      </c>
      <c r="L55">
        <v>9.0299999999999994</v>
      </c>
      <c r="M55">
        <v>1.99</v>
      </c>
      <c r="N55" s="135">
        <v>24.98</v>
      </c>
      <c r="O55" s="135">
        <v>24.98</v>
      </c>
      <c r="P55" s="135">
        <v>24.99</v>
      </c>
      <c r="Q55">
        <v>8.6999999999999993</v>
      </c>
      <c r="R55">
        <v>120.02</v>
      </c>
      <c r="S55">
        <v>5.35</v>
      </c>
      <c r="T55">
        <v>112.5</v>
      </c>
      <c r="U55">
        <v>37.5</v>
      </c>
      <c r="V55">
        <v>37.49</v>
      </c>
      <c r="W55">
        <v>231.42</v>
      </c>
      <c r="X55">
        <v>46.29</v>
      </c>
      <c r="Y55">
        <v>84.11</v>
      </c>
      <c r="Z55">
        <v>47.55</v>
      </c>
      <c r="AA55">
        <v>82.6</v>
      </c>
      <c r="AB55">
        <v>41.4</v>
      </c>
      <c r="AC55">
        <v>19.79</v>
      </c>
      <c r="AD55">
        <v>45.6</v>
      </c>
      <c r="AE55">
        <v>45.6</v>
      </c>
    </row>
    <row r="56" spans="1:31">
      <c r="A56" t="s">
        <v>98</v>
      </c>
      <c r="B56" s="75">
        <v>205.41</v>
      </c>
      <c r="C56" s="75">
        <v>52.77</v>
      </c>
      <c r="D56" s="135">
        <f t="shared" si="0"/>
        <v>74.95</v>
      </c>
      <c r="E56" s="75"/>
      <c r="F56" s="78">
        <v>16.440000000000001</v>
      </c>
      <c r="G56" s="78">
        <v>16.440000000000001</v>
      </c>
      <c r="H56" s="78">
        <v>16.84</v>
      </c>
      <c r="I56">
        <v>66.47</v>
      </c>
      <c r="J56">
        <v>272.11</v>
      </c>
      <c r="K56">
        <v>53.21</v>
      </c>
      <c r="L56">
        <v>9.0299999999999994</v>
      </c>
      <c r="M56">
        <v>2.11</v>
      </c>
      <c r="N56" s="135">
        <v>24.98</v>
      </c>
      <c r="O56" s="135">
        <v>24.98</v>
      </c>
      <c r="P56" s="135">
        <v>24.99</v>
      </c>
      <c r="Q56">
        <v>8.6999999999999993</v>
      </c>
      <c r="R56">
        <v>118.85</v>
      </c>
      <c r="S56">
        <v>5.35</v>
      </c>
      <c r="T56">
        <v>113.89</v>
      </c>
      <c r="U56">
        <v>37.96</v>
      </c>
      <c r="V56">
        <v>37.97</v>
      </c>
      <c r="W56">
        <v>230.27</v>
      </c>
      <c r="X56">
        <v>46.06</v>
      </c>
      <c r="Y56">
        <v>83.53</v>
      </c>
      <c r="Z56">
        <v>46.04</v>
      </c>
      <c r="AA56">
        <v>83.99</v>
      </c>
      <c r="AB56">
        <v>42.01</v>
      </c>
      <c r="AC56">
        <v>19.68</v>
      </c>
      <c r="AD56">
        <v>45.5</v>
      </c>
      <c r="AE56">
        <v>45.5</v>
      </c>
    </row>
    <row r="57" spans="1:31">
      <c r="A57" t="s">
        <v>99</v>
      </c>
      <c r="B57" s="75">
        <v>205.41</v>
      </c>
      <c r="C57" s="75">
        <v>69.73</v>
      </c>
      <c r="D57" s="135">
        <f t="shared" si="0"/>
        <v>74.95</v>
      </c>
      <c r="E57" s="75"/>
      <c r="F57" s="78">
        <v>16.260000000000002</v>
      </c>
      <c r="G57" s="78">
        <v>16.260000000000002</v>
      </c>
      <c r="H57" s="78">
        <v>16.66</v>
      </c>
      <c r="I57">
        <v>66.47</v>
      </c>
      <c r="J57">
        <v>272.11</v>
      </c>
      <c r="K57">
        <v>53.21</v>
      </c>
      <c r="L57">
        <v>9.0299999999999994</v>
      </c>
      <c r="M57">
        <v>2.1</v>
      </c>
      <c r="N57" s="135">
        <v>24.98</v>
      </c>
      <c r="O57" s="135">
        <v>24.98</v>
      </c>
      <c r="P57" s="135">
        <v>24.99</v>
      </c>
      <c r="Q57">
        <v>8.6999999999999993</v>
      </c>
      <c r="R57">
        <v>117.45</v>
      </c>
      <c r="S57">
        <v>5.35</v>
      </c>
      <c r="T57">
        <v>114.25</v>
      </c>
      <c r="U57">
        <v>38.08</v>
      </c>
      <c r="V57">
        <v>38.1</v>
      </c>
      <c r="W57">
        <v>229.61</v>
      </c>
      <c r="X57">
        <v>45.92</v>
      </c>
      <c r="Y57">
        <v>83</v>
      </c>
      <c r="Z57">
        <v>46.44</v>
      </c>
      <c r="AA57">
        <v>83.99</v>
      </c>
      <c r="AB57">
        <v>42.01</v>
      </c>
      <c r="AC57">
        <v>19.61</v>
      </c>
      <c r="AD57">
        <v>45.63</v>
      </c>
      <c r="AE57">
        <v>45.63</v>
      </c>
    </row>
    <row r="58" spans="1:31">
      <c r="A58" t="s">
        <v>100</v>
      </c>
      <c r="B58" s="75">
        <v>205.41</v>
      </c>
      <c r="C58" s="75">
        <v>69.73</v>
      </c>
      <c r="D58" s="135">
        <f t="shared" si="0"/>
        <v>74.95</v>
      </c>
      <c r="E58" s="75"/>
      <c r="F58" s="78">
        <v>16.170000000000002</v>
      </c>
      <c r="G58" s="78">
        <v>16.170000000000002</v>
      </c>
      <c r="H58" s="78">
        <v>16.579999999999998</v>
      </c>
      <c r="I58">
        <v>90.2</v>
      </c>
      <c r="J58">
        <v>272.11</v>
      </c>
      <c r="K58">
        <v>53.21</v>
      </c>
      <c r="L58">
        <v>9.0299999999999994</v>
      </c>
      <c r="M58">
        <v>2.1</v>
      </c>
      <c r="N58" s="135">
        <v>24.98</v>
      </c>
      <c r="O58" s="135">
        <v>24.98</v>
      </c>
      <c r="P58" s="135">
        <v>24.99</v>
      </c>
      <c r="Q58">
        <v>8.6999999999999993</v>
      </c>
      <c r="R58">
        <v>114.91</v>
      </c>
      <c r="S58">
        <v>5.35</v>
      </c>
      <c r="T58">
        <v>116.43</v>
      </c>
      <c r="U58">
        <v>38.81</v>
      </c>
      <c r="V58">
        <v>38.799999999999997</v>
      </c>
      <c r="W58">
        <v>227.97</v>
      </c>
      <c r="X58">
        <v>45.59</v>
      </c>
      <c r="Y58">
        <v>82.64</v>
      </c>
      <c r="Z58">
        <v>46.18</v>
      </c>
      <c r="AA58">
        <v>83.99</v>
      </c>
      <c r="AB58">
        <v>42.01</v>
      </c>
      <c r="AC58">
        <v>19.600000000000001</v>
      </c>
      <c r="AD58">
        <v>45.64</v>
      </c>
      <c r="AE58">
        <v>45.64</v>
      </c>
    </row>
    <row r="59" spans="1:31">
      <c r="A59" t="s">
        <v>101</v>
      </c>
      <c r="B59" s="75">
        <v>205.41</v>
      </c>
      <c r="C59" s="75">
        <v>69.73</v>
      </c>
      <c r="D59" s="135">
        <f t="shared" si="0"/>
        <v>74.95</v>
      </c>
      <c r="E59" s="75"/>
      <c r="F59" s="78">
        <v>15.49</v>
      </c>
      <c r="G59" s="78">
        <v>15.49</v>
      </c>
      <c r="H59" s="78">
        <v>15.87</v>
      </c>
      <c r="I59">
        <v>116.22</v>
      </c>
      <c r="J59">
        <v>272.11</v>
      </c>
      <c r="K59">
        <v>53.21</v>
      </c>
      <c r="L59">
        <v>9.49</v>
      </c>
      <c r="M59">
        <v>7.04</v>
      </c>
      <c r="N59" s="135">
        <v>24.98</v>
      </c>
      <c r="O59" s="135">
        <v>24.98</v>
      </c>
      <c r="P59" s="135">
        <v>24.99</v>
      </c>
      <c r="Q59">
        <v>9.23</v>
      </c>
      <c r="R59">
        <v>110.52</v>
      </c>
      <c r="S59">
        <v>5.58</v>
      </c>
      <c r="T59">
        <v>117.5</v>
      </c>
      <c r="U59">
        <v>39.17</v>
      </c>
      <c r="V59">
        <v>39.15</v>
      </c>
      <c r="W59">
        <v>229.57</v>
      </c>
      <c r="X59">
        <v>45.91</v>
      </c>
      <c r="Y59">
        <v>81.790000000000006</v>
      </c>
      <c r="Z59">
        <v>45.3</v>
      </c>
      <c r="AA59">
        <v>83.99</v>
      </c>
      <c r="AB59">
        <v>42.01</v>
      </c>
      <c r="AC59">
        <v>19.739999999999998</v>
      </c>
      <c r="AD59">
        <v>45.58</v>
      </c>
      <c r="AE59">
        <v>45.58</v>
      </c>
    </row>
    <row r="60" spans="1:31">
      <c r="A60" t="s">
        <v>102</v>
      </c>
      <c r="B60" s="75">
        <v>205.41</v>
      </c>
      <c r="C60" s="75">
        <v>69.73</v>
      </c>
      <c r="D60" s="135">
        <f t="shared" si="0"/>
        <v>74.95</v>
      </c>
      <c r="E60" s="75"/>
      <c r="F60" s="78">
        <v>15.05</v>
      </c>
      <c r="G60" s="78">
        <v>15.05</v>
      </c>
      <c r="H60" s="78">
        <v>15.43</v>
      </c>
      <c r="I60">
        <v>116.22</v>
      </c>
      <c r="J60">
        <v>272.11</v>
      </c>
      <c r="K60">
        <v>53.21</v>
      </c>
      <c r="L60">
        <v>9.49</v>
      </c>
      <c r="M60">
        <v>7.23</v>
      </c>
      <c r="N60" s="135">
        <v>24.98</v>
      </c>
      <c r="O60" s="135">
        <v>24.98</v>
      </c>
      <c r="P60" s="135">
        <v>24.99</v>
      </c>
      <c r="Q60">
        <v>9.23</v>
      </c>
      <c r="R60">
        <v>104.24</v>
      </c>
      <c r="S60">
        <v>5.58</v>
      </c>
      <c r="T60">
        <v>118</v>
      </c>
      <c r="U60">
        <v>39.33</v>
      </c>
      <c r="V60">
        <v>39.33</v>
      </c>
      <c r="W60">
        <v>228.42</v>
      </c>
      <c r="X60">
        <v>45.69</v>
      </c>
      <c r="Y60">
        <v>81.02</v>
      </c>
      <c r="Z60">
        <v>45.5</v>
      </c>
      <c r="AA60">
        <v>83.99</v>
      </c>
      <c r="AB60">
        <v>42.01</v>
      </c>
      <c r="AC60">
        <v>19.850000000000001</v>
      </c>
      <c r="AD60">
        <v>45.7</v>
      </c>
      <c r="AE60">
        <v>45.7</v>
      </c>
    </row>
    <row r="61" spans="1:31">
      <c r="A61" t="s">
        <v>103</v>
      </c>
      <c r="B61" s="75">
        <v>232.2</v>
      </c>
      <c r="C61" s="75">
        <v>69.73</v>
      </c>
      <c r="D61" s="135">
        <f t="shared" si="0"/>
        <v>74.95</v>
      </c>
      <c r="E61" s="75"/>
      <c r="F61" s="78">
        <v>14.46</v>
      </c>
      <c r="G61" s="78">
        <v>14.46</v>
      </c>
      <c r="H61" s="78">
        <v>14.81</v>
      </c>
      <c r="I61">
        <v>116.22</v>
      </c>
      <c r="J61">
        <v>272.11</v>
      </c>
      <c r="K61">
        <v>53.21</v>
      </c>
      <c r="L61">
        <v>9.49</v>
      </c>
      <c r="M61">
        <v>7.45</v>
      </c>
      <c r="N61" s="135">
        <v>24.98</v>
      </c>
      <c r="O61" s="135">
        <v>24.98</v>
      </c>
      <c r="P61" s="135">
        <v>24.99</v>
      </c>
      <c r="Q61">
        <v>9.23</v>
      </c>
      <c r="R61">
        <v>97.46</v>
      </c>
      <c r="S61">
        <v>5.58</v>
      </c>
      <c r="T61">
        <v>120.88</v>
      </c>
      <c r="U61">
        <v>40.29</v>
      </c>
      <c r="V61">
        <v>40.29</v>
      </c>
      <c r="W61">
        <v>224.03</v>
      </c>
      <c r="X61">
        <v>44.81</v>
      </c>
      <c r="Y61">
        <v>79.8</v>
      </c>
      <c r="Z61">
        <v>43.29</v>
      </c>
      <c r="AA61">
        <v>83.99</v>
      </c>
      <c r="AB61">
        <v>42.01</v>
      </c>
      <c r="AC61">
        <v>19.7</v>
      </c>
      <c r="AD61">
        <v>45.73</v>
      </c>
      <c r="AE61">
        <v>45.73</v>
      </c>
    </row>
    <row r="62" spans="1:31">
      <c r="A62" t="s">
        <v>104</v>
      </c>
      <c r="B62" s="75">
        <v>232.2</v>
      </c>
      <c r="C62" s="75">
        <v>69.73</v>
      </c>
      <c r="D62" s="135">
        <f t="shared" si="0"/>
        <v>74.95</v>
      </c>
      <c r="E62" s="75"/>
      <c r="F62" s="78">
        <v>13.95</v>
      </c>
      <c r="G62" s="78">
        <v>13.95</v>
      </c>
      <c r="H62" s="78">
        <v>14.3</v>
      </c>
      <c r="I62">
        <v>116.22</v>
      </c>
      <c r="J62">
        <v>272.11</v>
      </c>
      <c r="K62">
        <v>75.260000000000005</v>
      </c>
      <c r="L62">
        <v>9.49</v>
      </c>
      <c r="M62">
        <v>19.34</v>
      </c>
      <c r="N62" s="135">
        <v>24.98</v>
      </c>
      <c r="O62" s="135">
        <v>24.98</v>
      </c>
      <c r="P62" s="135">
        <v>24.99</v>
      </c>
      <c r="Q62">
        <v>9.23</v>
      </c>
      <c r="R62">
        <v>90.65</v>
      </c>
      <c r="S62">
        <v>5.58</v>
      </c>
      <c r="T62">
        <v>121.27</v>
      </c>
      <c r="U62">
        <v>40.42</v>
      </c>
      <c r="V62">
        <v>40.43</v>
      </c>
      <c r="W62">
        <v>214.73</v>
      </c>
      <c r="X62">
        <v>42.95</v>
      </c>
      <c r="Y62">
        <v>77.400000000000006</v>
      </c>
      <c r="Z62">
        <v>42.06</v>
      </c>
      <c r="AA62">
        <v>83.99</v>
      </c>
      <c r="AB62">
        <v>42.01</v>
      </c>
      <c r="AC62">
        <v>19.809999999999999</v>
      </c>
      <c r="AD62">
        <v>45.63</v>
      </c>
      <c r="AE62">
        <v>45.63</v>
      </c>
    </row>
    <row r="63" spans="1:31">
      <c r="A63" t="s">
        <v>105</v>
      </c>
      <c r="B63" s="75">
        <v>204.44</v>
      </c>
      <c r="C63" s="75">
        <v>69.42</v>
      </c>
      <c r="D63" s="135">
        <f t="shared" si="0"/>
        <v>74.95</v>
      </c>
      <c r="E63" s="75"/>
      <c r="F63" s="78">
        <v>13.41</v>
      </c>
      <c r="G63" s="78">
        <v>13.41</v>
      </c>
      <c r="H63" s="78">
        <v>13.75</v>
      </c>
      <c r="I63">
        <v>116.22</v>
      </c>
      <c r="J63">
        <v>272.11</v>
      </c>
      <c r="K63">
        <v>51.28</v>
      </c>
      <c r="L63">
        <v>9.9700000000000006</v>
      </c>
      <c r="M63">
        <v>17.98</v>
      </c>
      <c r="N63" s="135">
        <v>24.98</v>
      </c>
      <c r="O63" s="135">
        <v>24.98</v>
      </c>
      <c r="P63" s="135">
        <v>24.99</v>
      </c>
      <c r="Q63">
        <v>8.85</v>
      </c>
      <c r="R63">
        <v>82.95</v>
      </c>
      <c r="S63">
        <v>5.86</v>
      </c>
      <c r="T63">
        <v>110.11</v>
      </c>
      <c r="U63">
        <v>36.700000000000003</v>
      </c>
      <c r="V63">
        <v>36.72</v>
      </c>
      <c r="W63">
        <v>202.58</v>
      </c>
      <c r="X63">
        <v>40.520000000000003</v>
      </c>
      <c r="Y63">
        <v>74.53</v>
      </c>
      <c r="Z63">
        <v>40.340000000000003</v>
      </c>
      <c r="AA63">
        <v>83.99</v>
      </c>
      <c r="AB63">
        <v>42.01</v>
      </c>
      <c r="AC63">
        <v>18.64</v>
      </c>
      <c r="AD63">
        <v>45.55</v>
      </c>
      <c r="AE63">
        <v>45.55</v>
      </c>
    </row>
    <row r="64" spans="1:31">
      <c r="A64" t="s">
        <v>106</v>
      </c>
      <c r="B64" s="75">
        <v>204.44</v>
      </c>
      <c r="C64" s="75">
        <v>69.42</v>
      </c>
      <c r="D64" s="135">
        <f t="shared" si="0"/>
        <v>74.95</v>
      </c>
      <c r="E64" s="75"/>
      <c r="F64" s="78">
        <v>12.73</v>
      </c>
      <c r="G64" s="78">
        <v>12.73</v>
      </c>
      <c r="H64" s="78">
        <v>13.04</v>
      </c>
      <c r="I64">
        <v>116.22</v>
      </c>
      <c r="J64">
        <v>272.11</v>
      </c>
      <c r="K64">
        <v>51.28</v>
      </c>
      <c r="L64">
        <v>9.9700000000000006</v>
      </c>
      <c r="M64">
        <v>16.38</v>
      </c>
      <c r="N64" s="135">
        <v>24.98</v>
      </c>
      <c r="O64" s="135">
        <v>24.98</v>
      </c>
      <c r="P64" s="135">
        <v>24.99</v>
      </c>
      <c r="Q64">
        <v>8.85</v>
      </c>
      <c r="R64">
        <v>76.430000000000007</v>
      </c>
      <c r="S64">
        <v>5.86</v>
      </c>
      <c r="T64">
        <v>110.11</v>
      </c>
      <c r="U64">
        <v>36.700000000000003</v>
      </c>
      <c r="V64">
        <v>36.72</v>
      </c>
      <c r="W64">
        <v>221.37</v>
      </c>
      <c r="X64">
        <v>44.27</v>
      </c>
      <c r="Y64">
        <v>68.47</v>
      </c>
      <c r="Z64">
        <v>38.200000000000003</v>
      </c>
      <c r="AA64">
        <v>82.6</v>
      </c>
      <c r="AB64">
        <v>41.4</v>
      </c>
      <c r="AC64">
        <v>18.55</v>
      </c>
      <c r="AD64">
        <v>45.5</v>
      </c>
      <c r="AE64">
        <v>45.5</v>
      </c>
    </row>
    <row r="65" spans="1:31">
      <c r="A65" t="s">
        <v>107</v>
      </c>
      <c r="B65" s="75">
        <v>204.44</v>
      </c>
      <c r="C65" s="75">
        <v>69.42</v>
      </c>
      <c r="D65" s="135">
        <f t="shared" si="0"/>
        <v>74.95</v>
      </c>
      <c r="E65" s="75"/>
      <c r="F65" s="78">
        <v>12.1</v>
      </c>
      <c r="G65" s="78">
        <v>12.1</v>
      </c>
      <c r="H65" s="78">
        <v>12.41</v>
      </c>
      <c r="I65">
        <v>116.22</v>
      </c>
      <c r="J65">
        <v>272.11</v>
      </c>
      <c r="K65">
        <v>51.28</v>
      </c>
      <c r="L65">
        <v>9.9700000000000006</v>
      </c>
      <c r="M65">
        <v>14.67</v>
      </c>
      <c r="N65" s="135">
        <v>24.98</v>
      </c>
      <c r="O65" s="135">
        <v>24.98</v>
      </c>
      <c r="P65" s="135">
        <v>24.99</v>
      </c>
      <c r="Q65">
        <v>8.85</v>
      </c>
      <c r="R65">
        <v>71.069999999999993</v>
      </c>
      <c r="S65">
        <v>5.86</v>
      </c>
      <c r="T65">
        <v>110.18</v>
      </c>
      <c r="U65">
        <v>36.729999999999997</v>
      </c>
      <c r="V65">
        <v>36.72</v>
      </c>
      <c r="W65">
        <v>214.67</v>
      </c>
      <c r="X65">
        <v>42.93</v>
      </c>
      <c r="Y65">
        <v>64.53</v>
      </c>
      <c r="Z65">
        <v>36.47</v>
      </c>
      <c r="AA65">
        <v>82.6</v>
      </c>
      <c r="AB65">
        <v>41.4</v>
      </c>
      <c r="AC65">
        <v>18.53</v>
      </c>
      <c r="AD65">
        <v>45.69</v>
      </c>
      <c r="AE65">
        <v>45.69</v>
      </c>
    </row>
    <row r="66" spans="1:31">
      <c r="A66" t="s">
        <v>108</v>
      </c>
      <c r="B66" s="75">
        <v>204.44</v>
      </c>
      <c r="C66" s="75">
        <v>69.42</v>
      </c>
      <c r="D66" s="135">
        <f t="shared" si="0"/>
        <v>74.95</v>
      </c>
      <c r="E66" s="75"/>
      <c r="F66" s="78">
        <v>11.27</v>
      </c>
      <c r="G66" s="78">
        <v>11.27</v>
      </c>
      <c r="H66" s="78">
        <v>11.54</v>
      </c>
      <c r="I66">
        <v>116.22</v>
      </c>
      <c r="J66">
        <v>272.11</v>
      </c>
      <c r="K66">
        <v>51.28</v>
      </c>
      <c r="L66">
        <v>9.9700000000000006</v>
      </c>
      <c r="M66">
        <v>13.24</v>
      </c>
      <c r="N66" s="135">
        <v>24.98</v>
      </c>
      <c r="O66" s="135">
        <v>24.98</v>
      </c>
      <c r="P66" s="135">
        <v>24.99</v>
      </c>
      <c r="Q66">
        <v>8.85</v>
      </c>
      <c r="R66">
        <v>66.12</v>
      </c>
      <c r="S66">
        <v>5.86</v>
      </c>
      <c r="T66">
        <v>110.13</v>
      </c>
      <c r="U66">
        <v>36.71</v>
      </c>
      <c r="V66">
        <v>36.71</v>
      </c>
      <c r="W66">
        <v>200.3</v>
      </c>
      <c r="X66">
        <v>40.06</v>
      </c>
      <c r="Y66">
        <v>60.14</v>
      </c>
      <c r="Z66">
        <v>34.51</v>
      </c>
      <c r="AA66">
        <v>82</v>
      </c>
      <c r="AB66">
        <v>41</v>
      </c>
      <c r="AC66">
        <v>18.52</v>
      </c>
      <c r="AD66">
        <v>45.53</v>
      </c>
      <c r="AE66">
        <v>45.53</v>
      </c>
    </row>
    <row r="67" spans="1:31">
      <c r="A67" t="s">
        <v>109</v>
      </c>
      <c r="B67" s="75">
        <v>204.44</v>
      </c>
      <c r="C67" s="75">
        <v>69.42</v>
      </c>
      <c r="D67" s="135">
        <f t="shared" si="0"/>
        <v>74.95</v>
      </c>
      <c r="E67" s="75"/>
      <c r="F67" s="78">
        <v>10.52</v>
      </c>
      <c r="G67" s="78">
        <v>10.52</v>
      </c>
      <c r="H67" s="78">
        <v>10.78</v>
      </c>
      <c r="I67">
        <v>116.22</v>
      </c>
      <c r="J67">
        <v>272.11</v>
      </c>
      <c r="K67">
        <v>51.28</v>
      </c>
      <c r="L67">
        <v>9.0299999999999994</v>
      </c>
      <c r="M67">
        <v>12.37</v>
      </c>
      <c r="N67" s="135">
        <v>24.98</v>
      </c>
      <c r="O67" s="135">
        <v>24.98</v>
      </c>
      <c r="P67" s="135">
        <v>24.99</v>
      </c>
      <c r="Q67">
        <v>8.85</v>
      </c>
      <c r="R67">
        <v>59.17</v>
      </c>
      <c r="S67">
        <v>6.23</v>
      </c>
      <c r="T67">
        <v>110.17</v>
      </c>
      <c r="U67">
        <v>36.72</v>
      </c>
      <c r="V67">
        <v>36.74</v>
      </c>
      <c r="W67">
        <v>185.43</v>
      </c>
      <c r="X67">
        <v>37.090000000000003</v>
      </c>
      <c r="Y67">
        <v>56.1</v>
      </c>
      <c r="Z67">
        <v>31.43</v>
      </c>
      <c r="AA67">
        <v>74</v>
      </c>
      <c r="AB67">
        <v>37</v>
      </c>
      <c r="AC67">
        <v>18.53</v>
      </c>
      <c r="AD67">
        <v>45.72</v>
      </c>
      <c r="AE67">
        <v>45.72</v>
      </c>
    </row>
    <row r="68" spans="1:31">
      <c r="A68" t="s">
        <v>110</v>
      </c>
      <c r="B68" s="75">
        <v>204.44</v>
      </c>
      <c r="C68" s="75">
        <v>69.42</v>
      </c>
      <c r="D68" s="135">
        <f t="shared" ref="D68:D98" si="1">N68+O68+P68</f>
        <v>74.95</v>
      </c>
      <c r="E68" s="75"/>
      <c r="F68" s="78">
        <v>9.5500000000000007</v>
      </c>
      <c r="G68" s="78">
        <v>9.5500000000000007</v>
      </c>
      <c r="H68" s="78">
        <v>9.7899999999999991</v>
      </c>
      <c r="I68">
        <v>116.22</v>
      </c>
      <c r="J68">
        <v>272.11</v>
      </c>
      <c r="K68">
        <v>51.28</v>
      </c>
      <c r="L68">
        <v>9.0299999999999994</v>
      </c>
      <c r="M68">
        <v>11.33</v>
      </c>
      <c r="N68" s="135">
        <v>24.98</v>
      </c>
      <c r="O68" s="135">
        <v>24.98</v>
      </c>
      <c r="P68" s="135">
        <v>24.99</v>
      </c>
      <c r="Q68">
        <v>8.85</v>
      </c>
      <c r="R68">
        <v>50.72</v>
      </c>
      <c r="S68">
        <v>6.23</v>
      </c>
      <c r="T68">
        <v>109.78</v>
      </c>
      <c r="U68">
        <v>36.590000000000003</v>
      </c>
      <c r="V68">
        <v>36.6</v>
      </c>
      <c r="W68">
        <v>168.69</v>
      </c>
      <c r="X68">
        <v>33.74</v>
      </c>
      <c r="Y68">
        <v>52.37</v>
      </c>
      <c r="Z68">
        <v>29.08</v>
      </c>
      <c r="AA68">
        <v>66.67</v>
      </c>
      <c r="AB68">
        <v>33.33</v>
      </c>
      <c r="AC68">
        <v>18.52</v>
      </c>
      <c r="AD68">
        <v>45.64</v>
      </c>
      <c r="AE68">
        <v>45.64</v>
      </c>
    </row>
    <row r="69" spans="1:31">
      <c r="A69" t="s">
        <v>111</v>
      </c>
      <c r="B69" s="75">
        <v>204.44</v>
      </c>
      <c r="C69" s="75">
        <v>69.42</v>
      </c>
      <c r="D69" s="135">
        <f t="shared" si="1"/>
        <v>74.95</v>
      </c>
      <c r="E69" s="75"/>
      <c r="F69" s="78">
        <v>8.58</v>
      </c>
      <c r="G69" s="78">
        <v>8.58</v>
      </c>
      <c r="H69" s="78">
        <v>8.8000000000000007</v>
      </c>
      <c r="I69">
        <v>116.22</v>
      </c>
      <c r="J69">
        <v>272.11</v>
      </c>
      <c r="K69">
        <v>51.28</v>
      </c>
      <c r="L69">
        <v>9.0299999999999994</v>
      </c>
      <c r="M69">
        <v>19.79</v>
      </c>
      <c r="N69" s="135">
        <v>24.98</v>
      </c>
      <c r="O69" s="135">
        <v>24.98</v>
      </c>
      <c r="P69" s="135">
        <v>24.99</v>
      </c>
      <c r="Q69">
        <v>8.85</v>
      </c>
      <c r="R69">
        <v>41.72</v>
      </c>
      <c r="S69">
        <v>6.23</v>
      </c>
      <c r="T69">
        <v>109.78</v>
      </c>
      <c r="U69">
        <v>36.590000000000003</v>
      </c>
      <c r="V69">
        <v>36.6</v>
      </c>
      <c r="W69">
        <v>138.53</v>
      </c>
      <c r="X69">
        <v>27.71</v>
      </c>
      <c r="Y69">
        <v>46.75</v>
      </c>
      <c r="Z69">
        <v>25.59</v>
      </c>
      <c r="AA69">
        <v>56</v>
      </c>
      <c r="AB69">
        <v>28</v>
      </c>
      <c r="AC69">
        <v>18.5</v>
      </c>
      <c r="AD69">
        <v>45.67</v>
      </c>
      <c r="AE69">
        <v>45.67</v>
      </c>
    </row>
    <row r="70" spans="1:31">
      <c r="A70" t="s">
        <v>112</v>
      </c>
      <c r="B70" s="75">
        <v>204.44</v>
      </c>
      <c r="C70" s="75">
        <v>69.42</v>
      </c>
      <c r="D70" s="135">
        <f t="shared" si="1"/>
        <v>74.95</v>
      </c>
      <c r="E70" s="75"/>
      <c r="F70" s="78">
        <v>7.57</v>
      </c>
      <c r="G70" s="78">
        <v>7.57</v>
      </c>
      <c r="H70" s="78">
        <v>7.76</v>
      </c>
      <c r="I70">
        <v>116.22</v>
      </c>
      <c r="J70">
        <v>272.11</v>
      </c>
      <c r="K70">
        <v>51.28</v>
      </c>
      <c r="L70">
        <v>9.0299999999999994</v>
      </c>
      <c r="M70">
        <v>18.649999999999999</v>
      </c>
      <c r="N70" s="135">
        <v>24.98</v>
      </c>
      <c r="O70" s="135">
        <v>24.98</v>
      </c>
      <c r="P70" s="135">
        <v>24.99</v>
      </c>
      <c r="Q70">
        <v>8.85</v>
      </c>
      <c r="R70">
        <v>32.74</v>
      </c>
      <c r="S70">
        <v>6.23</v>
      </c>
      <c r="T70">
        <v>109.78</v>
      </c>
      <c r="U70">
        <v>36.590000000000003</v>
      </c>
      <c r="V70">
        <v>36.6</v>
      </c>
      <c r="W70">
        <v>120.29</v>
      </c>
      <c r="X70">
        <v>24.06</v>
      </c>
      <c r="Y70">
        <v>40.479999999999997</v>
      </c>
      <c r="Z70">
        <v>22.87</v>
      </c>
      <c r="AA70">
        <v>50</v>
      </c>
      <c r="AB70">
        <v>25</v>
      </c>
      <c r="AC70">
        <v>20.170000000000002</v>
      </c>
      <c r="AD70">
        <v>45.49</v>
      </c>
      <c r="AE70">
        <v>45.49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74.95</v>
      </c>
      <c r="E71" s="75"/>
      <c r="F71" s="78">
        <v>6.62</v>
      </c>
      <c r="G71" s="78">
        <v>6.62</v>
      </c>
      <c r="H71" s="78">
        <v>6.79</v>
      </c>
      <c r="I71">
        <v>116.22</v>
      </c>
      <c r="J71">
        <v>272.11</v>
      </c>
      <c r="K71">
        <v>75.260000000000005</v>
      </c>
      <c r="L71">
        <v>9.34</v>
      </c>
      <c r="M71">
        <v>17.78</v>
      </c>
      <c r="N71" s="135">
        <v>24.98</v>
      </c>
      <c r="O71" s="135">
        <v>24.98</v>
      </c>
      <c r="P71" s="135">
        <v>24.99</v>
      </c>
      <c r="Q71">
        <v>9.6199999999999992</v>
      </c>
      <c r="R71">
        <v>24.49</v>
      </c>
      <c r="S71">
        <v>6.61</v>
      </c>
      <c r="T71">
        <v>109.61</v>
      </c>
      <c r="U71">
        <v>36.54</v>
      </c>
      <c r="V71">
        <v>36.54</v>
      </c>
      <c r="W71">
        <v>97.86</v>
      </c>
      <c r="X71">
        <v>19.57</v>
      </c>
      <c r="Y71">
        <v>33.94</v>
      </c>
      <c r="Z71">
        <v>20.04</v>
      </c>
      <c r="AA71">
        <v>46.67</v>
      </c>
      <c r="AB71">
        <v>23.33</v>
      </c>
      <c r="AC71">
        <v>19.829999999999998</v>
      </c>
      <c r="AD71">
        <v>45.5</v>
      </c>
      <c r="AE71">
        <v>45.5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74.95</v>
      </c>
      <c r="E72" s="75"/>
      <c r="F72" s="78">
        <v>5.49</v>
      </c>
      <c r="G72" s="78">
        <v>5.49</v>
      </c>
      <c r="H72" s="78">
        <v>5.63</v>
      </c>
      <c r="I72">
        <v>116.22</v>
      </c>
      <c r="J72">
        <v>272.11</v>
      </c>
      <c r="K72">
        <v>75.260000000000005</v>
      </c>
      <c r="L72">
        <v>9.34</v>
      </c>
      <c r="M72">
        <v>16.350000000000001</v>
      </c>
      <c r="N72" s="135">
        <v>24.98</v>
      </c>
      <c r="O72" s="135">
        <v>24.98</v>
      </c>
      <c r="P72" s="135">
        <v>24.99</v>
      </c>
      <c r="Q72">
        <v>9.6199999999999992</v>
      </c>
      <c r="R72">
        <v>17.34</v>
      </c>
      <c r="S72">
        <v>6.61</v>
      </c>
      <c r="T72">
        <v>109.78</v>
      </c>
      <c r="U72">
        <v>36.590000000000003</v>
      </c>
      <c r="V72">
        <v>36.6</v>
      </c>
      <c r="W72">
        <v>79.33</v>
      </c>
      <c r="X72">
        <v>15.86</v>
      </c>
      <c r="Y72">
        <v>26.26</v>
      </c>
      <c r="Z72">
        <v>16.18</v>
      </c>
      <c r="AA72">
        <v>40</v>
      </c>
      <c r="AB72">
        <v>20</v>
      </c>
      <c r="AC72">
        <v>19.77</v>
      </c>
      <c r="AD72">
        <v>45.12</v>
      </c>
      <c r="AE72">
        <v>45.12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58.47</v>
      </c>
      <c r="E73" s="75"/>
      <c r="F73" s="78">
        <v>4.41</v>
      </c>
      <c r="G73" s="78">
        <v>4.41</v>
      </c>
      <c r="H73" s="78">
        <v>4.5199999999999996</v>
      </c>
      <c r="I73">
        <v>116.22</v>
      </c>
      <c r="J73">
        <v>272.11</v>
      </c>
      <c r="K73">
        <v>75.260000000000005</v>
      </c>
      <c r="L73">
        <v>10</v>
      </c>
      <c r="M73">
        <v>15.17</v>
      </c>
      <c r="N73" s="135">
        <v>22.52</v>
      </c>
      <c r="O73" s="135">
        <v>19.559999999999999</v>
      </c>
      <c r="P73" s="135">
        <v>16.39</v>
      </c>
      <c r="Q73">
        <v>9.6199999999999992</v>
      </c>
      <c r="R73">
        <v>11.24</v>
      </c>
      <c r="S73">
        <v>6.61</v>
      </c>
      <c r="T73">
        <v>109.82</v>
      </c>
      <c r="U73">
        <v>36.61</v>
      </c>
      <c r="V73">
        <v>36.61</v>
      </c>
      <c r="W73">
        <v>59.69</v>
      </c>
      <c r="X73">
        <v>11.94</v>
      </c>
      <c r="Y73">
        <v>20.41</v>
      </c>
      <c r="Z73">
        <v>12.61</v>
      </c>
      <c r="AA73">
        <v>33.33</v>
      </c>
      <c r="AB73">
        <v>16.670000000000002</v>
      </c>
      <c r="AC73">
        <v>19.899999999999999</v>
      </c>
      <c r="AD73">
        <v>44.43</v>
      </c>
      <c r="AE73">
        <v>44.43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32.769999999999996</v>
      </c>
      <c r="E74" s="75"/>
      <c r="F74" s="78">
        <v>3.49</v>
      </c>
      <c r="G74" s="78">
        <v>3.49</v>
      </c>
      <c r="H74" s="78">
        <v>3.58</v>
      </c>
      <c r="I74">
        <v>116.22</v>
      </c>
      <c r="J74">
        <v>272.11</v>
      </c>
      <c r="K74">
        <v>75.260000000000005</v>
      </c>
      <c r="L74">
        <v>10</v>
      </c>
      <c r="M74">
        <v>12.08</v>
      </c>
      <c r="N74" s="135">
        <v>11.74</v>
      </c>
      <c r="O74" s="135">
        <v>13.35</v>
      </c>
      <c r="P74" s="135">
        <v>7.68</v>
      </c>
      <c r="Q74">
        <v>9.6199999999999992</v>
      </c>
      <c r="R74">
        <v>6.19</v>
      </c>
      <c r="S74">
        <v>6.61</v>
      </c>
      <c r="T74">
        <v>109.85</v>
      </c>
      <c r="U74">
        <v>36.61</v>
      </c>
      <c r="V74">
        <v>36.619999999999997</v>
      </c>
      <c r="W74">
        <v>41.37</v>
      </c>
      <c r="X74">
        <v>8.27</v>
      </c>
      <c r="Y74">
        <v>18.29</v>
      </c>
      <c r="Z74">
        <v>9.14</v>
      </c>
      <c r="AA74">
        <v>30</v>
      </c>
      <c r="AB74">
        <v>14</v>
      </c>
      <c r="AC74">
        <v>19.600000000000001</v>
      </c>
      <c r="AD74">
        <v>43.88</v>
      </c>
      <c r="AE74">
        <v>43.88</v>
      </c>
    </row>
    <row r="75" spans="1:31">
      <c r="A75" t="s">
        <v>117</v>
      </c>
      <c r="B75" s="75">
        <v>261.81</v>
      </c>
      <c r="C75" s="75">
        <v>80.5</v>
      </c>
      <c r="D75" s="135">
        <f t="shared" si="1"/>
        <v>0</v>
      </c>
      <c r="E75" s="75"/>
      <c r="F75" s="78">
        <v>2.66</v>
      </c>
      <c r="G75" s="78">
        <v>2.66</v>
      </c>
      <c r="H75" s="78">
        <v>2.73</v>
      </c>
      <c r="I75">
        <v>116.22</v>
      </c>
      <c r="J75">
        <v>272.11</v>
      </c>
      <c r="K75">
        <v>75.260000000000005</v>
      </c>
      <c r="L75">
        <v>10</v>
      </c>
      <c r="M75">
        <v>11.28</v>
      </c>
      <c r="N75" s="135">
        <v>0</v>
      </c>
      <c r="O75" s="135">
        <v>0</v>
      </c>
      <c r="P75" s="135">
        <v>0</v>
      </c>
      <c r="Q75">
        <v>9.6199999999999992</v>
      </c>
      <c r="R75">
        <v>2.77</v>
      </c>
      <c r="S75">
        <v>6.98</v>
      </c>
      <c r="T75">
        <v>109.78</v>
      </c>
      <c r="U75">
        <v>36.590000000000003</v>
      </c>
      <c r="V75">
        <v>36.6</v>
      </c>
      <c r="W75">
        <v>29.24</v>
      </c>
      <c r="X75">
        <v>5.85</v>
      </c>
      <c r="Y75">
        <v>14.22</v>
      </c>
      <c r="Z75">
        <v>5.61</v>
      </c>
      <c r="AA75">
        <v>18.75</v>
      </c>
      <c r="AB75">
        <v>9.3800000000000008</v>
      </c>
      <c r="AC75">
        <v>19.489999999999998</v>
      </c>
      <c r="AD75">
        <v>44.57</v>
      </c>
      <c r="AE75">
        <v>44.57</v>
      </c>
    </row>
    <row r="76" spans="1:31">
      <c r="A76" t="s">
        <v>118</v>
      </c>
      <c r="B76" s="75">
        <v>261.81</v>
      </c>
      <c r="C76" s="75">
        <v>80.5</v>
      </c>
      <c r="D76" s="135">
        <f t="shared" si="1"/>
        <v>0</v>
      </c>
      <c r="E76" s="75"/>
      <c r="F76" s="78">
        <v>1.94</v>
      </c>
      <c r="G76" s="78">
        <v>1.94</v>
      </c>
      <c r="H76" s="78">
        <v>1.99</v>
      </c>
      <c r="I76">
        <v>116.22</v>
      </c>
      <c r="J76">
        <v>272.11</v>
      </c>
      <c r="K76">
        <v>75.260000000000005</v>
      </c>
      <c r="L76">
        <v>10</v>
      </c>
      <c r="M76">
        <v>11.67</v>
      </c>
      <c r="N76" s="135">
        <v>0</v>
      </c>
      <c r="O76" s="135">
        <v>0</v>
      </c>
      <c r="P76" s="135">
        <v>0</v>
      </c>
      <c r="Q76">
        <v>9.6199999999999992</v>
      </c>
      <c r="R76">
        <v>0.98</v>
      </c>
      <c r="S76">
        <v>6.98</v>
      </c>
      <c r="T76">
        <v>88.06</v>
      </c>
      <c r="U76">
        <v>29.35</v>
      </c>
      <c r="V76">
        <v>29.35</v>
      </c>
      <c r="W76">
        <v>19.440000000000001</v>
      </c>
      <c r="X76">
        <v>3.89</v>
      </c>
      <c r="Y76">
        <v>10.6</v>
      </c>
      <c r="Z76">
        <v>2.5099999999999998</v>
      </c>
      <c r="AA76">
        <v>9.18</v>
      </c>
      <c r="AB76">
        <v>4.59</v>
      </c>
      <c r="AC76">
        <v>19.07</v>
      </c>
      <c r="AD76">
        <v>45.56</v>
      </c>
      <c r="AE76">
        <v>45.56</v>
      </c>
    </row>
    <row r="77" spans="1:31">
      <c r="A77" t="s">
        <v>119</v>
      </c>
      <c r="B77" s="75">
        <v>261.81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116.22</v>
      </c>
      <c r="J77">
        <v>272.11</v>
      </c>
      <c r="K77">
        <v>75.260000000000005</v>
      </c>
      <c r="L77">
        <v>10</v>
      </c>
      <c r="M77">
        <v>12.64</v>
      </c>
      <c r="N77" s="135">
        <v>0</v>
      </c>
      <c r="O77" s="135">
        <v>0</v>
      </c>
      <c r="P77" s="135">
        <v>0</v>
      </c>
      <c r="Q77">
        <v>9.6199999999999992</v>
      </c>
      <c r="R77">
        <v>0.12</v>
      </c>
      <c r="S77">
        <v>6.98</v>
      </c>
      <c r="T77">
        <v>88.06</v>
      </c>
      <c r="U77">
        <v>29.35</v>
      </c>
      <c r="V77">
        <v>29.35</v>
      </c>
      <c r="W77">
        <v>11.99</v>
      </c>
      <c r="X77">
        <v>2.4</v>
      </c>
      <c r="Y77">
        <v>7.65</v>
      </c>
      <c r="Z77">
        <v>0</v>
      </c>
      <c r="AA77">
        <v>3.15</v>
      </c>
      <c r="AB77">
        <v>1.57</v>
      </c>
      <c r="AC77">
        <v>18.600000000000001</v>
      </c>
      <c r="AD77">
        <v>45.42</v>
      </c>
      <c r="AE77">
        <v>45.42</v>
      </c>
    </row>
    <row r="78" spans="1:31">
      <c r="A78" t="s">
        <v>120</v>
      </c>
      <c r="B78" s="75">
        <v>261.81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116.22</v>
      </c>
      <c r="J78">
        <v>272.11</v>
      </c>
      <c r="K78">
        <v>75.260000000000005</v>
      </c>
      <c r="L78">
        <v>10</v>
      </c>
      <c r="M78">
        <v>15.25</v>
      </c>
      <c r="N78" s="135">
        <v>0</v>
      </c>
      <c r="O78" s="135">
        <v>0</v>
      </c>
      <c r="P78" s="135">
        <v>0</v>
      </c>
      <c r="Q78">
        <v>9.6199999999999992</v>
      </c>
      <c r="R78">
        <v>0</v>
      </c>
      <c r="S78">
        <v>6.98</v>
      </c>
      <c r="T78">
        <v>87.21</v>
      </c>
      <c r="U78">
        <v>29.07</v>
      </c>
      <c r="V78">
        <v>29.08</v>
      </c>
      <c r="W78">
        <v>6.68</v>
      </c>
      <c r="X78">
        <v>1.34</v>
      </c>
      <c r="Y78">
        <v>5.36</v>
      </c>
      <c r="Z78">
        <v>0</v>
      </c>
      <c r="AA78">
        <v>0.6</v>
      </c>
      <c r="AB78">
        <v>0.3</v>
      </c>
      <c r="AC78">
        <v>18.12</v>
      </c>
      <c r="AD78">
        <v>45.47</v>
      </c>
      <c r="AE78">
        <v>45.47</v>
      </c>
    </row>
    <row r="79" spans="1:31">
      <c r="A79" t="s">
        <v>121</v>
      </c>
      <c r="B79" s="75">
        <v>261.81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116.22</v>
      </c>
      <c r="J79">
        <v>272.11</v>
      </c>
      <c r="K79">
        <v>75.260000000000005</v>
      </c>
      <c r="L79">
        <v>10</v>
      </c>
      <c r="M79">
        <v>14.49</v>
      </c>
      <c r="N79" s="135">
        <v>0</v>
      </c>
      <c r="O79" s="135">
        <v>0</v>
      </c>
      <c r="P79" s="135">
        <v>0</v>
      </c>
      <c r="Q79">
        <v>9.3800000000000008</v>
      </c>
      <c r="R79">
        <v>0</v>
      </c>
      <c r="S79">
        <v>6.98</v>
      </c>
      <c r="T79">
        <v>86.31</v>
      </c>
      <c r="U79">
        <v>28.77</v>
      </c>
      <c r="V79">
        <v>28.76</v>
      </c>
      <c r="W79">
        <v>0</v>
      </c>
      <c r="X79">
        <v>0</v>
      </c>
      <c r="Y79">
        <v>3.44</v>
      </c>
      <c r="Z79">
        <v>0</v>
      </c>
      <c r="AA79">
        <v>0</v>
      </c>
      <c r="AB79">
        <v>0</v>
      </c>
      <c r="AC79">
        <v>17.78</v>
      </c>
      <c r="AD79">
        <v>45.46</v>
      </c>
      <c r="AE79">
        <v>45.46</v>
      </c>
    </row>
    <row r="80" spans="1:31">
      <c r="A80" t="s">
        <v>122</v>
      </c>
      <c r="B80" s="75">
        <v>261.81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116.22</v>
      </c>
      <c r="J80">
        <v>272.11</v>
      </c>
      <c r="K80">
        <v>75.260000000000005</v>
      </c>
      <c r="L80">
        <v>10</v>
      </c>
      <c r="M80">
        <v>13.31</v>
      </c>
      <c r="N80" s="135">
        <v>0</v>
      </c>
      <c r="O80" s="135">
        <v>0</v>
      </c>
      <c r="P80" s="135">
        <v>0</v>
      </c>
      <c r="Q80">
        <v>9.3800000000000008</v>
      </c>
      <c r="R80">
        <v>0</v>
      </c>
      <c r="S80">
        <v>6.98</v>
      </c>
      <c r="T80">
        <v>84.5</v>
      </c>
      <c r="U80">
        <v>28.17</v>
      </c>
      <c r="V80">
        <v>28.15</v>
      </c>
      <c r="W80">
        <v>0</v>
      </c>
      <c r="X80">
        <v>0</v>
      </c>
      <c r="Y80">
        <v>1.39</v>
      </c>
      <c r="Z80">
        <v>0</v>
      </c>
      <c r="AA80">
        <v>0</v>
      </c>
      <c r="AB80">
        <v>0</v>
      </c>
      <c r="AC80">
        <v>17.670000000000002</v>
      </c>
      <c r="AD80">
        <v>45.64</v>
      </c>
      <c r="AE80">
        <v>45.64</v>
      </c>
    </row>
    <row r="81" spans="1:31">
      <c r="A81" t="s">
        <v>123</v>
      </c>
      <c r="B81" s="75">
        <v>261.81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116.22</v>
      </c>
      <c r="J81">
        <v>272.11</v>
      </c>
      <c r="K81">
        <v>75.260000000000005</v>
      </c>
      <c r="L81">
        <v>9.85</v>
      </c>
      <c r="M81">
        <v>7.58</v>
      </c>
      <c r="N81" s="135">
        <v>0</v>
      </c>
      <c r="O81" s="135">
        <v>0</v>
      </c>
      <c r="P81" s="135">
        <v>0</v>
      </c>
      <c r="Q81">
        <v>9.3800000000000008</v>
      </c>
      <c r="R81">
        <v>0</v>
      </c>
      <c r="S81">
        <v>6.98</v>
      </c>
      <c r="T81">
        <v>83.01</v>
      </c>
      <c r="U81">
        <v>27.67</v>
      </c>
      <c r="V81">
        <v>27.67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15.53</v>
      </c>
      <c r="AD81">
        <v>45.46</v>
      </c>
      <c r="AE81">
        <v>45.46</v>
      </c>
    </row>
    <row r="82" spans="1:31">
      <c r="A82" t="s">
        <v>124</v>
      </c>
      <c r="B82" s="75">
        <v>261.81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116.22</v>
      </c>
      <c r="J82">
        <v>272.11</v>
      </c>
      <c r="K82">
        <v>75.260000000000005</v>
      </c>
      <c r="L82">
        <v>9.85</v>
      </c>
      <c r="M82">
        <v>7.45</v>
      </c>
      <c r="N82" s="135">
        <v>0</v>
      </c>
      <c r="O82" s="135">
        <v>0</v>
      </c>
      <c r="P82" s="135">
        <v>0</v>
      </c>
      <c r="Q82">
        <v>9.3800000000000008</v>
      </c>
      <c r="R82">
        <v>0</v>
      </c>
      <c r="S82">
        <v>6.98</v>
      </c>
      <c r="T82">
        <v>80.180000000000007</v>
      </c>
      <c r="U82">
        <v>26.73</v>
      </c>
      <c r="V82">
        <v>26.73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15.16</v>
      </c>
      <c r="AD82">
        <v>45.53</v>
      </c>
      <c r="AE82">
        <v>45.53</v>
      </c>
    </row>
    <row r="83" spans="1:31">
      <c r="A83" t="s">
        <v>125</v>
      </c>
      <c r="B83" s="75">
        <v>261.81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112.99</v>
      </c>
      <c r="J83">
        <v>272.11</v>
      </c>
      <c r="K83">
        <v>75.260000000000005</v>
      </c>
      <c r="L83">
        <v>9.85</v>
      </c>
      <c r="M83">
        <v>7.48</v>
      </c>
      <c r="N83" s="135">
        <v>0</v>
      </c>
      <c r="O83" s="135">
        <v>0</v>
      </c>
      <c r="P83" s="135">
        <v>0</v>
      </c>
      <c r="Q83">
        <v>9.3800000000000008</v>
      </c>
      <c r="R83">
        <v>0</v>
      </c>
      <c r="S83">
        <v>6.84</v>
      </c>
      <c r="T83">
        <v>79.61</v>
      </c>
      <c r="U83">
        <v>26.54</v>
      </c>
      <c r="V83">
        <v>26.53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14.52</v>
      </c>
      <c r="AD83">
        <v>37.11</v>
      </c>
      <c r="AE83">
        <v>37.11</v>
      </c>
    </row>
    <row r="84" spans="1:31">
      <c r="A84" t="s">
        <v>126</v>
      </c>
      <c r="B84" s="75">
        <v>261.81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112.99</v>
      </c>
      <c r="J84">
        <v>272.11</v>
      </c>
      <c r="K84">
        <v>75.260000000000005</v>
      </c>
      <c r="L84">
        <v>9.85</v>
      </c>
      <c r="M84">
        <v>7.56</v>
      </c>
      <c r="N84" s="135">
        <v>0</v>
      </c>
      <c r="O84" s="135">
        <v>0</v>
      </c>
      <c r="P84" s="135">
        <v>0</v>
      </c>
      <c r="Q84">
        <v>9.3800000000000008</v>
      </c>
      <c r="R84">
        <v>0</v>
      </c>
      <c r="S84">
        <v>6.84</v>
      </c>
      <c r="T84">
        <v>78.33</v>
      </c>
      <c r="U84">
        <v>26.11</v>
      </c>
      <c r="V84">
        <v>26.11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</v>
      </c>
      <c r="AD84">
        <v>37.32</v>
      </c>
      <c r="AE84">
        <v>37.32</v>
      </c>
    </row>
    <row r="85" spans="1:31">
      <c r="A85" t="s">
        <v>127</v>
      </c>
      <c r="B85" s="75">
        <v>261.81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112.99</v>
      </c>
      <c r="J85">
        <v>272.11</v>
      </c>
      <c r="K85">
        <v>75.260000000000005</v>
      </c>
      <c r="L85">
        <v>9.85</v>
      </c>
      <c r="M85">
        <v>7.53</v>
      </c>
      <c r="N85" s="135">
        <v>0</v>
      </c>
      <c r="O85" s="135">
        <v>0</v>
      </c>
      <c r="P85" s="135">
        <v>0</v>
      </c>
      <c r="Q85">
        <v>9.3800000000000008</v>
      </c>
      <c r="R85">
        <v>0</v>
      </c>
      <c r="S85">
        <v>6.84</v>
      </c>
      <c r="T85">
        <v>77.3</v>
      </c>
      <c r="U85">
        <v>25.77</v>
      </c>
      <c r="V85">
        <v>25.76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13.73</v>
      </c>
      <c r="AD85">
        <v>44.41</v>
      </c>
      <c r="AE85">
        <v>44.41</v>
      </c>
    </row>
    <row r="86" spans="1:31">
      <c r="A86" t="s">
        <v>128</v>
      </c>
      <c r="B86" s="75">
        <v>261.81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112.99</v>
      </c>
      <c r="J86">
        <v>272.11</v>
      </c>
      <c r="K86">
        <v>75.260000000000005</v>
      </c>
      <c r="L86">
        <v>9.85</v>
      </c>
      <c r="M86">
        <v>4.79</v>
      </c>
      <c r="N86" s="135">
        <v>0</v>
      </c>
      <c r="O86" s="135">
        <v>0</v>
      </c>
      <c r="P86" s="135">
        <v>0</v>
      </c>
      <c r="Q86">
        <v>9.3800000000000008</v>
      </c>
      <c r="R86">
        <v>0</v>
      </c>
      <c r="S86">
        <v>6.84</v>
      </c>
      <c r="T86">
        <v>76.61</v>
      </c>
      <c r="U86">
        <v>25.54</v>
      </c>
      <c r="V86">
        <v>25.54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13.66</v>
      </c>
      <c r="AD86">
        <v>44.23</v>
      </c>
      <c r="AE86">
        <v>44.23</v>
      </c>
    </row>
    <row r="87" spans="1:31">
      <c r="A87" t="s">
        <v>129</v>
      </c>
      <c r="B87" s="75">
        <v>261.81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112.99</v>
      </c>
      <c r="J87">
        <v>272.11</v>
      </c>
      <c r="K87">
        <v>75.260000000000005</v>
      </c>
      <c r="L87">
        <v>9.85</v>
      </c>
      <c r="M87">
        <v>4.6100000000000003</v>
      </c>
      <c r="N87" s="135">
        <v>0</v>
      </c>
      <c r="O87" s="135">
        <v>0</v>
      </c>
      <c r="P87" s="135">
        <v>0</v>
      </c>
      <c r="Q87">
        <v>9.08</v>
      </c>
      <c r="R87">
        <v>0</v>
      </c>
      <c r="S87">
        <v>6.66</v>
      </c>
      <c r="T87">
        <v>76.900000000000006</v>
      </c>
      <c r="U87">
        <v>25.63</v>
      </c>
      <c r="V87">
        <v>25.64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14.13</v>
      </c>
      <c r="AD87">
        <v>44.41</v>
      </c>
      <c r="AE87">
        <v>44.41</v>
      </c>
    </row>
    <row r="88" spans="1:31">
      <c r="A88" t="s">
        <v>130</v>
      </c>
      <c r="B88" s="75">
        <v>261.81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112.99</v>
      </c>
      <c r="J88">
        <v>272.11</v>
      </c>
      <c r="K88">
        <v>75.260000000000005</v>
      </c>
      <c r="L88">
        <v>9.85</v>
      </c>
      <c r="M88">
        <v>5.1100000000000003</v>
      </c>
      <c r="N88" s="135">
        <v>0</v>
      </c>
      <c r="O88" s="135">
        <v>0</v>
      </c>
      <c r="P88" s="135">
        <v>0</v>
      </c>
      <c r="Q88">
        <v>9.08</v>
      </c>
      <c r="R88">
        <v>0</v>
      </c>
      <c r="S88">
        <v>6.66</v>
      </c>
      <c r="T88">
        <v>85.63</v>
      </c>
      <c r="U88">
        <v>28.54</v>
      </c>
      <c r="V88">
        <v>28.55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15.54</v>
      </c>
      <c r="AD88">
        <v>44.23</v>
      </c>
      <c r="AE88">
        <v>44.23</v>
      </c>
    </row>
    <row r="89" spans="1:31">
      <c r="A89" t="s">
        <v>131</v>
      </c>
      <c r="B89" s="75">
        <v>261.81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112.99</v>
      </c>
      <c r="J89">
        <v>272.11</v>
      </c>
      <c r="K89">
        <v>75.260000000000005</v>
      </c>
      <c r="L89">
        <v>9.85</v>
      </c>
      <c r="M89">
        <v>5.71</v>
      </c>
      <c r="N89" s="135">
        <v>0</v>
      </c>
      <c r="O89" s="135">
        <v>0</v>
      </c>
      <c r="P89" s="135">
        <v>0</v>
      </c>
      <c r="Q89">
        <v>9.08</v>
      </c>
      <c r="R89">
        <v>0</v>
      </c>
      <c r="S89">
        <v>6.66</v>
      </c>
      <c r="T89">
        <v>86.32</v>
      </c>
      <c r="U89">
        <v>28.77</v>
      </c>
      <c r="V89">
        <v>28.77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15.75</v>
      </c>
      <c r="AD89">
        <v>44.18</v>
      </c>
      <c r="AE89">
        <v>44.18</v>
      </c>
    </row>
    <row r="90" spans="1:31">
      <c r="A90" t="s">
        <v>132</v>
      </c>
      <c r="B90" s="75">
        <v>261.81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112.99</v>
      </c>
      <c r="J90">
        <v>272.11</v>
      </c>
      <c r="K90">
        <v>75.260000000000005</v>
      </c>
      <c r="L90">
        <v>9.85</v>
      </c>
      <c r="M90">
        <v>6.12</v>
      </c>
      <c r="N90" s="135">
        <v>0</v>
      </c>
      <c r="O90" s="135">
        <v>0</v>
      </c>
      <c r="P90" s="135">
        <v>0</v>
      </c>
      <c r="Q90">
        <v>9.08</v>
      </c>
      <c r="R90">
        <v>0</v>
      </c>
      <c r="S90">
        <v>6.66</v>
      </c>
      <c r="T90">
        <v>87.32</v>
      </c>
      <c r="U90">
        <v>29.11</v>
      </c>
      <c r="V90">
        <v>29.09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15.85</v>
      </c>
      <c r="AD90">
        <v>44.24</v>
      </c>
      <c r="AE90">
        <v>44.24</v>
      </c>
    </row>
    <row r="91" spans="1:31">
      <c r="A91" t="s">
        <v>133</v>
      </c>
      <c r="B91" s="75">
        <v>261.81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112.99</v>
      </c>
      <c r="J91">
        <v>272.11</v>
      </c>
      <c r="K91">
        <v>75.260000000000005</v>
      </c>
      <c r="L91">
        <v>8.8699999999999992</v>
      </c>
      <c r="M91">
        <v>6.31</v>
      </c>
      <c r="N91" s="135">
        <v>0</v>
      </c>
      <c r="O91" s="135">
        <v>0</v>
      </c>
      <c r="P91" s="135">
        <v>0</v>
      </c>
      <c r="Q91">
        <v>8.7100000000000009</v>
      </c>
      <c r="R91">
        <v>0</v>
      </c>
      <c r="S91">
        <v>6.51</v>
      </c>
      <c r="T91">
        <v>88.51</v>
      </c>
      <c r="U91">
        <v>29.5</v>
      </c>
      <c r="V91">
        <v>29.52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</v>
      </c>
      <c r="AD91">
        <v>44.73</v>
      </c>
      <c r="AE91">
        <v>44.73</v>
      </c>
    </row>
    <row r="92" spans="1:31">
      <c r="A92" t="s">
        <v>134</v>
      </c>
      <c r="B92" s="75">
        <v>261.81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112.99</v>
      </c>
      <c r="J92">
        <v>272.11</v>
      </c>
      <c r="K92">
        <v>75.260000000000005</v>
      </c>
      <c r="L92">
        <v>8.8699999999999992</v>
      </c>
      <c r="M92">
        <v>7.11</v>
      </c>
      <c r="N92" s="135">
        <v>0</v>
      </c>
      <c r="O92" s="135">
        <v>0</v>
      </c>
      <c r="P92" s="135">
        <v>0</v>
      </c>
      <c r="Q92">
        <v>8.7100000000000009</v>
      </c>
      <c r="R92">
        <v>0</v>
      </c>
      <c r="S92">
        <v>6.51</v>
      </c>
      <c r="T92">
        <v>82.32</v>
      </c>
      <c r="U92">
        <v>27.44</v>
      </c>
      <c r="V92">
        <v>27.43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16.13</v>
      </c>
      <c r="AD92">
        <v>45.2</v>
      </c>
      <c r="AE92">
        <v>45.2</v>
      </c>
    </row>
    <row r="93" spans="1:31">
      <c r="A93" t="s">
        <v>135</v>
      </c>
      <c r="B93" s="75">
        <v>261.81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112.99</v>
      </c>
      <c r="J93">
        <v>272.11</v>
      </c>
      <c r="K93">
        <v>75.260000000000005</v>
      </c>
      <c r="L93">
        <v>8.8699999999999992</v>
      </c>
      <c r="M93">
        <v>13.52</v>
      </c>
      <c r="N93" s="135">
        <v>0</v>
      </c>
      <c r="O93" s="135">
        <v>0</v>
      </c>
      <c r="P93" s="135">
        <v>0</v>
      </c>
      <c r="Q93">
        <v>8.7100000000000009</v>
      </c>
      <c r="R93">
        <v>0</v>
      </c>
      <c r="S93">
        <v>6.51</v>
      </c>
      <c r="T93">
        <v>82.92</v>
      </c>
      <c r="U93">
        <v>27.64</v>
      </c>
      <c r="V93">
        <v>27.63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12.8</v>
      </c>
      <c r="AD93">
        <v>42.39</v>
      </c>
      <c r="AE93">
        <v>42.39</v>
      </c>
    </row>
    <row r="94" spans="1:31">
      <c r="A94" t="s">
        <v>136</v>
      </c>
      <c r="B94" s="75">
        <v>261.81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112.99</v>
      </c>
      <c r="J94">
        <v>272.11</v>
      </c>
      <c r="K94">
        <v>75.260000000000005</v>
      </c>
      <c r="L94">
        <v>8.8699999999999992</v>
      </c>
      <c r="M94">
        <v>13.45</v>
      </c>
      <c r="N94" s="135">
        <v>0</v>
      </c>
      <c r="O94" s="135">
        <v>0</v>
      </c>
      <c r="P94" s="135">
        <v>0</v>
      </c>
      <c r="Q94">
        <v>8.7100000000000009</v>
      </c>
      <c r="R94">
        <v>0</v>
      </c>
      <c r="S94">
        <v>6.51</v>
      </c>
      <c r="T94">
        <v>85.11</v>
      </c>
      <c r="U94">
        <v>28.37</v>
      </c>
      <c r="V94">
        <v>28.38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13.13</v>
      </c>
      <c r="AD94">
        <v>42.53</v>
      </c>
      <c r="AE94">
        <v>42.53</v>
      </c>
    </row>
    <row r="95" spans="1:31">
      <c r="A95" t="s">
        <v>137</v>
      </c>
      <c r="B95" s="75">
        <v>261.81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112.99</v>
      </c>
      <c r="J95">
        <v>272.11</v>
      </c>
      <c r="K95">
        <v>75.260000000000005</v>
      </c>
      <c r="L95">
        <v>8.8699999999999992</v>
      </c>
      <c r="M95">
        <v>13.43</v>
      </c>
      <c r="N95" s="135">
        <v>0</v>
      </c>
      <c r="O95" s="135">
        <v>0</v>
      </c>
      <c r="P95" s="135">
        <v>0</v>
      </c>
      <c r="Q95">
        <v>8.7100000000000009</v>
      </c>
      <c r="R95">
        <v>0</v>
      </c>
      <c r="S95">
        <v>6.38</v>
      </c>
      <c r="T95">
        <v>87.32</v>
      </c>
      <c r="U95">
        <v>29.11</v>
      </c>
      <c r="V95">
        <v>29.09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13.64</v>
      </c>
      <c r="AD95">
        <v>42.7</v>
      </c>
      <c r="AE95">
        <v>42.7</v>
      </c>
    </row>
    <row r="96" spans="1:31">
      <c r="A96" t="s">
        <v>138</v>
      </c>
      <c r="B96" s="75">
        <v>261.81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112.99</v>
      </c>
      <c r="J96">
        <v>272.11</v>
      </c>
      <c r="K96">
        <v>75.260000000000005</v>
      </c>
      <c r="L96">
        <v>8.8699999999999992</v>
      </c>
      <c r="M96">
        <v>13.27</v>
      </c>
      <c r="N96" s="135">
        <v>0</v>
      </c>
      <c r="O96" s="135">
        <v>0</v>
      </c>
      <c r="P96" s="135">
        <v>0</v>
      </c>
      <c r="Q96">
        <v>8.7100000000000009</v>
      </c>
      <c r="R96">
        <v>0</v>
      </c>
      <c r="S96">
        <v>6.38</v>
      </c>
      <c r="T96">
        <v>89.51</v>
      </c>
      <c r="U96">
        <v>29.84</v>
      </c>
      <c r="V96">
        <v>29.84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13.93</v>
      </c>
      <c r="AD96">
        <v>42.86</v>
      </c>
      <c r="AE96">
        <v>42.86</v>
      </c>
    </row>
    <row r="97" spans="1:36">
      <c r="A97" t="s">
        <v>139</v>
      </c>
      <c r="B97" s="75">
        <v>261.81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112.99</v>
      </c>
      <c r="J97">
        <v>272.11</v>
      </c>
      <c r="K97">
        <v>75.260000000000005</v>
      </c>
      <c r="L97">
        <v>8.8699999999999992</v>
      </c>
      <c r="M97">
        <v>13.79</v>
      </c>
      <c r="N97" s="135">
        <v>0</v>
      </c>
      <c r="O97" s="135">
        <v>0</v>
      </c>
      <c r="P97" s="135">
        <v>0</v>
      </c>
      <c r="Q97">
        <v>8.7100000000000009</v>
      </c>
      <c r="R97">
        <v>0</v>
      </c>
      <c r="S97">
        <v>6.38</v>
      </c>
      <c r="T97">
        <v>89.01</v>
      </c>
      <c r="U97">
        <v>29.67</v>
      </c>
      <c r="V97">
        <v>29.68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13.89</v>
      </c>
      <c r="AD97">
        <v>43.21</v>
      </c>
      <c r="AE97">
        <v>43.21</v>
      </c>
    </row>
    <row r="98" spans="1:36">
      <c r="A98" t="s">
        <v>140</v>
      </c>
      <c r="B98" s="75">
        <v>261.81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112.99</v>
      </c>
      <c r="J98">
        <v>272.11</v>
      </c>
      <c r="K98">
        <v>75.260000000000005</v>
      </c>
      <c r="L98">
        <v>8.8699999999999992</v>
      </c>
      <c r="M98">
        <v>13.8</v>
      </c>
      <c r="N98" s="135">
        <v>0</v>
      </c>
      <c r="O98" s="135">
        <v>0</v>
      </c>
      <c r="P98" s="135">
        <v>0</v>
      </c>
      <c r="Q98">
        <v>8.7100000000000009</v>
      </c>
      <c r="R98">
        <v>0</v>
      </c>
      <c r="S98">
        <v>6.38</v>
      </c>
      <c r="T98">
        <v>89.19</v>
      </c>
      <c r="U98">
        <v>29.73</v>
      </c>
      <c r="V98">
        <v>29.73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14.11</v>
      </c>
      <c r="AD98">
        <v>43.55</v>
      </c>
      <c r="AE98">
        <v>43.55</v>
      </c>
    </row>
    <row r="99" spans="1:36">
      <c r="A99" t="s">
        <v>141</v>
      </c>
      <c r="B99" s="75">
        <f>SUM(B3:B98)/4000</f>
        <v>5.2836825000000065</v>
      </c>
      <c r="C99" s="75">
        <f t="shared" ref="C99:L99" si="2">SUM(C3:C98)/4000</f>
        <v>1.6715525000000009</v>
      </c>
      <c r="D99" s="135">
        <f t="shared" ref="D99" si="3">SUM(D3:D98)/4000</f>
        <v>0.80179499999999948</v>
      </c>
      <c r="E99" s="75"/>
      <c r="F99" s="78">
        <f t="shared" si="2"/>
        <v>0.12301750000000002</v>
      </c>
      <c r="G99" s="78">
        <f t="shared" si="2"/>
        <v>0.12301750000000002</v>
      </c>
      <c r="H99" s="78">
        <f t="shared" si="2"/>
        <v>0.12608250000000001</v>
      </c>
      <c r="I99">
        <f t="shared" si="2"/>
        <v>2.4986000000000006</v>
      </c>
      <c r="J99">
        <f t="shared" si="2"/>
        <v>6.2679675000000064</v>
      </c>
      <c r="K99">
        <f t="shared" si="2"/>
        <v>1.6149550000000019</v>
      </c>
      <c r="L99">
        <f t="shared" si="2"/>
        <v>0.2198450000000001</v>
      </c>
      <c r="M99">
        <f t="shared" ref="M99:AB99" si="4">SUM(M3:M98)/4000</f>
        <v>0.23762499999999995</v>
      </c>
      <c r="N99" s="135">
        <f t="shared" si="4"/>
        <v>0.26922000000000007</v>
      </c>
      <c r="O99" s="135">
        <f t="shared" si="4"/>
        <v>0.26892750000000004</v>
      </c>
      <c r="P99" s="135">
        <f t="shared" si="4"/>
        <v>0.26364750000000009</v>
      </c>
      <c r="Q99">
        <f t="shared" si="4"/>
        <v>0.20422000000000012</v>
      </c>
      <c r="R99">
        <f t="shared" si="4"/>
        <v>0.95842749999999954</v>
      </c>
      <c r="S99">
        <f t="shared" si="4"/>
        <v>0.14194000000000012</v>
      </c>
      <c r="T99">
        <f t="shared" si="4"/>
        <v>2.2479000000000005</v>
      </c>
      <c r="U99">
        <f t="shared" si="4"/>
        <v>0.74929500000000038</v>
      </c>
      <c r="V99">
        <f t="shared" si="4"/>
        <v>0.74932250000000011</v>
      </c>
      <c r="W99">
        <f t="shared" si="4"/>
        <v>1.8272649999999995</v>
      </c>
      <c r="X99">
        <f t="shared" si="4"/>
        <v>0.36545499999999986</v>
      </c>
      <c r="Y99">
        <f t="shared" si="4"/>
        <v>0.64893999999999996</v>
      </c>
      <c r="Z99">
        <f t="shared" si="4"/>
        <v>0.36552999999999991</v>
      </c>
      <c r="AA99">
        <f t="shared" si="4"/>
        <v>0.7949349999999995</v>
      </c>
      <c r="AB99">
        <f t="shared" si="4"/>
        <v>0.39746999999999999</v>
      </c>
      <c r="AC99">
        <f t="shared" ref="AC99:AJ99" si="5">SUM(AC3:AC98)/4000</f>
        <v>0.37910749999999999</v>
      </c>
      <c r="AD99">
        <f t="shared" si="5"/>
        <v>1.0501099999999999</v>
      </c>
      <c r="AE99">
        <f t="shared" si="5"/>
        <v>1.0501099999999999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3.8940000000000001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-3.8940000000000001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34.503999999999998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-34.503999999999998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51.287999999999997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-51.287999999999997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66.027000000000001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-66.027000000000001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83.807000000000002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-83.807000000000002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99.582999999999998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-99.582999999999998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110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-110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130.25399999999999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-130.25399999999999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146.53399999999999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-146.53399999999999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203.57</v>
      </c>
      <c r="C17" s="136">
        <f>'IDT-1 Calculation'!DG17</f>
        <v>-45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-158.57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234.15700000000001</v>
      </c>
      <c r="C18" s="136">
        <f>'IDT-1 Calculation'!DG18</f>
        <v>-60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-174.15700000000001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229</v>
      </c>
      <c r="C19" s="136">
        <f>'IDT-1 Calculation'!DG19</f>
        <v>-80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-149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193</v>
      </c>
      <c r="C20" s="136">
        <f>'IDT-1 Calculation'!DG20</f>
        <v>-81.709000000000003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-111.291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170</v>
      </c>
      <c r="C21" s="136">
        <f>'IDT-1 Calculation'!DG21</f>
        <v>-71.971999999999994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-98.028000000000006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143</v>
      </c>
      <c r="C22" s="136">
        <f>'IDT-1 Calculation'!DG22</f>
        <v>-60.540999999999997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-82.459000000000003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121</v>
      </c>
      <c r="C23" s="136">
        <f>'IDT-1 Calculation'!DG23</f>
        <v>-51.226999999999997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-69.772999999999996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99</v>
      </c>
      <c r="C24" s="136">
        <f>'IDT-1 Calculation'!DG24</f>
        <v>-41.912999999999997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-57.087000000000003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88</v>
      </c>
      <c r="C25" s="136">
        <f>'IDT-1 Calculation'!DG25</f>
        <v>-37.256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-50.744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63</v>
      </c>
      <c r="C26" s="136">
        <f>'IDT-1 Calculation'!DG26</f>
        <v>-26.672000000000001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-36.328000000000003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250</v>
      </c>
      <c r="C27" s="136">
        <f>'IDT-1 Calculation'!DG27</f>
        <v>-100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195</v>
      </c>
      <c r="C28" s="136">
        <f>'IDT-1 Calculation'!DG28</f>
        <v>-82.555999999999997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-112.444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155</v>
      </c>
      <c r="C29" s="136">
        <f>'IDT-1 Calculation'!DG29</f>
        <v>-65.620999999999995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-89.379000000000005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116</v>
      </c>
      <c r="C30" s="136">
        <f>'IDT-1 Calculation'!DG30</f>
        <v>-49.11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-66.89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70</v>
      </c>
      <c r="C31" s="136">
        <f>'IDT-1 Calculation'!DG31</f>
        <v>-29.635000000000002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-40.365000000000002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33</v>
      </c>
      <c r="C32" s="136">
        <f>'IDT-1 Calculation'!DG32</f>
        <v>-13.971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-19.029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</v>
      </c>
      <c r="C49" s="136">
        <f>'IDT-1 Calculation'!DG49</f>
        <v>-1.6930000000000001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-2.3069999999999999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17</v>
      </c>
      <c r="C50" s="136">
        <f>'IDT-1 Calculation'!DG50</f>
        <v>-7.1970000000000001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-9.8030000000000008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21</v>
      </c>
      <c r="C51" s="136">
        <f>'IDT-1 Calculation'!DG51</f>
        <v>-8.891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-12.109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10</v>
      </c>
      <c r="C52" s="136">
        <f>'IDT-1 Calculation'!DG52</f>
        <v>-4.234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-5.766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20</v>
      </c>
      <c r="C53" s="136">
        <f>'IDT-1 Calculation'!DG53</f>
        <v>-8.4670000000000005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-11.532999999999999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15</v>
      </c>
      <c r="C54" s="136">
        <f>'IDT-1 Calculation'!DG54</f>
        <v>-6.35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-8.65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25</v>
      </c>
      <c r="C55" s="136">
        <f>'IDT-1 Calculation'!DG55</f>
        <v>-25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34</v>
      </c>
      <c r="C56" s="136">
        <f>'IDT-1 Calculation'!DG56</f>
        <v>-34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52</v>
      </c>
      <c r="C57" s="136">
        <f>'IDT-1 Calculation'!DG57</f>
        <v>-52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71</v>
      </c>
      <c r="C58" s="136">
        <f>'IDT-1 Calculation'!DG58</f>
        <v>-71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17</v>
      </c>
      <c r="C59" s="136">
        <f>'IDT-1 Calculation'!DG59</f>
        <v>-17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</v>
      </c>
      <c r="C60" s="136">
        <f>'IDT-1 Calculation'!DG60</f>
        <v>-2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50</v>
      </c>
      <c r="C61" s="136">
        <f>'IDT-1 Calculation'!DG61</f>
        <v>-50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156</v>
      </c>
      <c r="C62" s="136">
        <f>'IDT-1 Calculation'!DG62</f>
        <v>-69.245999999999995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-86.754000000000005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68</v>
      </c>
      <c r="C63" s="136">
        <f>'IDT-1 Calculation'!DG63</f>
        <v>-28.789000000000001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-39.210999999999999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94</v>
      </c>
      <c r="C64" s="136">
        <f>'IDT-1 Calculation'!DG64</f>
        <v>-39.795999999999999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-54.204000000000001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112</v>
      </c>
      <c r="C65" s="136">
        <f>'IDT-1 Calculation'!DG65</f>
        <v>-47.417000000000002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-64.582999999999998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116</v>
      </c>
      <c r="C66" s="136">
        <f>'IDT-1 Calculation'!DG66</f>
        <v>-49.11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-66.89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123</v>
      </c>
      <c r="C67" s="136">
        <f>'IDT-1 Calculation'!DG67</f>
        <v>-52.073999999999998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-70.926000000000002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125</v>
      </c>
      <c r="C68" s="136">
        <f>'IDT-1 Calculation'!DG68</f>
        <v>-50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-75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133.571</v>
      </c>
      <c r="C69" s="136">
        <f>'IDT-1 Calculation'!DG69</f>
        <v>-40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-93.570999999999998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139.93600000000001</v>
      </c>
      <c r="C70" s="136">
        <f>'IDT-1 Calculation'!DG70</f>
        <v>-35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-104.93600000000001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138.06900000000002</v>
      </c>
      <c r="C71" s="136">
        <f>'IDT-1 Calculation'!DG71</f>
        <v>-20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-118.069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136.732</v>
      </c>
      <c r="C72" s="136">
        <f>'IDT-1 Calculation'!DG72</f>
        <v>-10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-126.732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128.47200000000001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-128.47200000000001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134.06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-134.06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110.361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-110.361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102.044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-102.044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90.156999999999996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-90.156999999999996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101.127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-101.127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98.701999999999998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-98.701999999999998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98.512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-98.512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97.162000000000006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-97.162000000000006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79.91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-79.91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62.536000000000001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-62.536000000000001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36.405999999999999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-36.405999999999999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1.5498437500000002</v>
      </c>
      <c r="C99" s="152">
        <f>SUM(C3:C98)/4000</f>
        <v>-0.40661174999999999</v>
      </c>
      <c r="D99" s="152">
        <f>SUM(D3:D98)/4000</f>
        <v>0</v>
      </c>
      <c r="E99" s="152">
        <f>SUM(E3:E98)/4000</f>
        <v>0</v>
      </c>
      <c r="F99" s="152">
        <f>SUM(F3:F98)/4000</f>
        <v>-1.1432319999999998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126.96695512723129</v>
      </c>
      <c r="M3">
        <v>31.89305773983374</v>
      </c>
      <c r="N3">
        <v>51.883204253084791</v>
      </c>
      <c r="O3">
        <v>73.289840942331793</v>
      </c>
      <c r="P3">
        <v>24.815701382602256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5.9957372434017584</v>
      </c>
      <c r="W3">
        <v>14.798138650306747</v>
      </c>
      <c r="X3">
        <v>64.786412394570988</v>
      </c>
      <c r="Y3">
        <v>0</v>
      </c>
      <c r="Z3">
        <v>2.8784289600000004</v>
      </c>
      <c r="AA3">
        <v>18.511436735999997</v>
      </c>
      <c r="AB3">
        <v>17.352844703999999</v>
      </c>
      <c r="AC3">
        <v>12.7643852736</v>
      </c>
      <c r="AD3">
        <v>12.183847199999999</v>
      </c>
      <c r="AE3">
        <v>21.7125353952</v>
      </c>
      <c r="AF3">
        <v>6.1515000000000013</v>
      </c>
      <c r="AG3">
        <v>25.985849760000004</v>
      </c>
      <c r="AH3">
        <v>67.1714676</v>
      </c>
      <c r="AI3">
        <v>1.1182032</v>
      </c>
      <c r="AJ3">
        <v>0</v>
      </c>
      <c r="AK3">
        <v>22.073040000000006</v>
      </c>
      <c r="AL3">
        <v>59.209269999999997</v>
      </c>
      <c r="AM3">
        <v>2.3184297714285713</v>
      </c>
      <c r="AN3">
        <v>0</v>
      </c>
      <c r="AO3">
        <v>12.654230400000003</v>
      </c>
      <c r="AP3">
        <v>5.6824135200000008</v>
      </c>
      <c r="AQ3">
        <v>43.145960000000002</v>
      </c>
      <c r="AR3">
        <v>20.3648256</v>
      </c>
      <c r="AS3">
        <v>14.356727712000003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32.903163862597054</v>
      </c>
      <c r="BB3">
        <f>SUM(B3:AZ3)-BA3</f>
        <v>979.50189099351314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126.96695512723129</v>
      </c>
      <c r="M4">
        <v>31.89305773983374</v>
      </c>
      <c r="N4">
        <v>51.883204253084791</v>
      </c>
      <c r="O4">
        <v>73.289840942331793</v>
      </c>
      <c r="P4">
        <v>24.815701382602256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5.9957372434017584</v>
      </c>
      <c r="W4">
        <v>14.798138650306747</v>
      </c>
      <c r="X4">
        <v>64.786412394570988</v>
      </c>
      <c r="Y4">
        <v>0</v>
      </c>
      <c r="Z4">
        <v>2.8784289600000004</v>
      </c>
      <c r="AA4">
        <v>18.511436735999997</v>
      </c>
      <c r="AB4">
        <v>17.352844703999999</v>
      </c>
      <c r="AC4">
        <v>12.7643852736</v>
      </c>
      <c r="AD4">
        <v>12.183847199999999</v>
      </c>
      <c r="AE4">
        <v>21.7125353952</v>
      </c>
      <c r="AF4">
        <v>6.1515000000000013</v>
      </c>
      <c r="AG4">
        <v>25.985849760000004</v>
      </c>
      <c r="AH4">
        <v>67.1714676</v>
      </c>
      <c r="AI4">
        <v>1.1182032</v>
      </c>
      <c r="AJ4">
        <v>0</v>
      </c>
      <c r="AK4">
        <v>22.073040000000006</v>
      </c>
      <c r="AL4">
        <v>59.209269999999997</v>
      </c>
      <c r="AM4">
        <v>2.3184297714285713</v>
      </c>
      <c r="AN4">
        <v>0</v>
      </c>
      <c r="AO4">
        <v>12.654230400000003</v>
      </c>
      <c r="AP4">
        <v>5.6824135200000008</v>
      </c>
      <c r="AQ4">
        <v>43.145960000000002</v>
      </c>
      <c r="AR4">
        <v>20.3648256</v>
      </c>
      <c r="AS4">
        <v>14.356727712000003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32.903163862597054</v>
      </c>
      <c r="BB4">
        <f t="shared" ref="BB4:BB67" si="0">SUM(B4:AZ4)-BA4</f>
        <v>979.50189099351314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126.96695512723129</v>
      </c>
      <c r="M5">
        <v>31.89305773983374</v>
      </c>
      <c r="N5">
        <v>51.883204253084791</v>
      </c>
      <c r="O5">
        <v>73.289840942331793</v>
      </c>
      <c r="P5">
        <v>24.815701382602256</v>
      </c>
      <c r="Q5">
        <v>9.5863222748815176</v>
      </c>
      <c r="R5">
        <v>17.199936658749014</v>
      </c>
      <c r="S5">
        <v>11.587662397179789</v>
      </c>
      <c r="T5">
        <v>0</v>
      </c>
      <c r="U5">
        <v>51.762781743328496</v>
      </c>
      <c r="V5">
        <v>5.9957372434017584</v>
      </c>
      <c r="W5">
        <v>14.798138650306747</v>
      </c>
      <c r="X5">
        <v>64.786412394570988</v>
      </c>
      <c r="Y5">
        <v>0</v>
      </c>
      <c r="Z5">
        <v>2.8784289600000004</v>
      </c>
      <c r="AA5">
        <v>18.511436735999997</v>
      </c>
      <c r="AB5">
        <v>17.352844703999999</v>
      </c>
      <c r="AC5">
        <v>12.7643852736</v>
      </c>
      <c r="AD5">
        <v>12.183847199999999</v>
      </c>
      <c r="AE5">
        <v>21.7125353952</v>
      </c>
      <c r="AF5">
        <v>6.1515000000000013</v>
      </c>
      <c r="AG5">
        <v>25.985849760000004</v>
      </c>
      <c r="AH5">
        <v>67.1714676</v>
      </c>
      <c r="AI5">
        <v>6.1501175999999997</v>
      </c>
      <c r="AJ5">
        <v>0</v>
      </c>
      <c r="AK5">
        <v>22.073040000000006</v>
      </c>
      <c r="AL5">
        <v>59.209269999999997</v>
      </c>
      <c r="AM5">
        <v>2.3184297714285713</v>
      </c>
      <c r="AN5">
        <v>0</v>
      </c>
      <c r="AO5">
        <v>12.654230400000003</v>
      </c>
      <c r="AP5">
        <v>5.6824135200000008</v>
      </c>
      <c r="AQ5">
        <v>43.145960000000002</v>
      </c>
      <c r="AR5">
        <v>23.031648000000001</v>
      </c>
      <c r="AS5">
        <v>14.356727712000003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33.107495548170654</v>
      </c>
      <c r="BB5">
        <f t="shared" si="0"/>
        <v>985.58468471695687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126.96695512723129</v>
      </c>
      <c r="M6">
        <v>31.89305773983374</v>
      </c>
      <c r="N6">
        <v>51.883204253084791</v>
      </c>
      <c r="O6">
        <v>73.289840942331793</v>
      </c>
      <c r="P6">
        <v>24.815701382602256</v>
      </c>
      <c r="Q6">
        <v>9.5863222748815176</v>
      </c>
      <c r="R6">
        <v>17.199936658749014</v>
      </c>
      <c r="S6">
        <v>11.587662397179789</v>
      </c>
      <c r="T6">
        <v>0</v>
      </c>
      <c r="U6">
        <v>51.762781743328496</v>
      </c>
      <c r="V6">
        <v>5.9957372434017584</v>
      </c>
      <c r="W6">
        <v>14.798138650306747</v>
      </c>
      <c r="X6">
        <v>64.786412394570988</v>
      </c>
      <c r="Y6">
        <v>0</v>
      </c>
      <c r="Z6">
        <v>2.8784289600000004</v>
      </c>
      <c r="AA6">
        <v>18.511436735999997</v>
      </c>
      <c r="AB6">
        <v>17.352844703999999</v>
      </c>
      <c r="AC6">
        <v>12.7643852736</v>
      </c>
      <c r="AD6">
        <v>12.183847199999999</v>
      </c>
      <c r="AE6">
        <v>21.7125353952</v>
      </c>
      <c r="AF6">
        <v>6.1515000000000013</v>
      </c>
      <c r="AG6">
        <v>25.985849760000004</v>
      </c>
      <c r="AH6">
        <v>67.1714676</v>
      </c>
      <c r="AI6">
        <v>6.1501175999999997</v>
      </c>
      <c r="AJ6">
        <v>0</v>
      </c>
      <c r="AK6">
        <v>22.073040000000006</v>
      </c>
      <c r="AL6">
        <v>59.209269999999997</v>
      </c>
      <c r="AM6">
        <v>2.3184297714285713</v>
      </c>
      <c r="AN6">
        <v>0</v>
      </c>
      <c r="AO6">
        <v>12.654230400000003</v>
      </c>
      <c r="AP6">
        <v>5.6824135200000008</v>
      </c>
      <c r="AQ6">
        <v>32.359470000000002</v>
      </c>
      <c r="AR6">
        <v>23.031648000000001</v>
      </c>
      <c r="AS6">
        <v>14.356727712000003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32.756934969757943</v>
      </c>
      <c r="BB6">
        <f t="shared" si="0"/>
        <v>975.14875529536948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126.96695512723129</v>
      </c>
      <c r="M7">
        <v>31.89305773983374</v>
      </c>
      <c r="N7">
        <v>51.883204253084791</v>
      </c>
      <c r="O7">
        <v>73.289840942331793</v>
      </c>
      <c r="P7">
        <v>24.815701382602256</v>
      </c>
      <c r="Q7">
        <v>9.5863222748815176</v>
      </c>
      <c r="R7">
        <v>17.199936658749014</v>
      </c>
      <c r="S7">
        <v>11.587662397179789</v>
      </c>
      <c r="T7">
        <v>0</v>
      </c>
      <c r="U7">
        <v>51.762781743328496</v>
      </c>
      <c r="V7">
        <v>5.9957372434017584</v>
      </c>
      <c r="W7">
        <v>15.28026743315508</v>
      </c>
      <c r="X7">
        <v>64.786412394570988</v>
      </c>
      <c r="Y7">
        <v>0</v>
      </c>
      <c r="Z7">
        <v>2.8784289600000004</v>
      </c>
      <c r="AA7">
        <v>18.511436735999997</v>
      </c>
      <c r="AB7">
        <v>17.352844703999999</v>
      </c>
      <c r="AC7">
        <v>12.7643852736</v>
      </c>
      <c r="AD7">
        <v>12.183847199999999</v>
      </c>
      <c r="AE7">
        <v>21.7125353952</v>
      </c>
      <c r="AF7">
        <v>6.1515000000000013</v>
      </c>
      <c r="AG7">
        <v>25.985849760000004</v>
      </c>
      <c r="AH7">
        <v>67.1714676</v>
      </c>
      <c r="AI7">
        <v>6.1501175999999997</v>
      </c>
      <c r="AJ7">
        <v>0</v>
      </c>
      <c r="AK7">
        <v>22.073040000000006</v>
      </c>
      <c r="AL7">
        <v>59.209269999999997</v>
      </c>
      <c r="AM7">
        <v>2.3184297714285713</v>
      </c>
      <c r="AN7">
        <v>0</v>
      </c>
      <c r="AO7">
        <v>12.654230400000003</v>
      </c>
      <c r="AP7">
        <v>5.6824135200000008</v>
      </c>
      <c r="AQ7">
        <v>32.359470000000002</v>
      </c>
      <c r="AR7">
        <v>8.7277824000000006</v>
      </c>
      <c r="AS7">
        <v>14.356727712000003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32.307728819632629</v>
      </c>
      <c r="BB7">
        <f t="shared" si="0"/>
        <v>961.77622462834313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126.96695512723129</v>
      </c>
      <c r="M8">
        <v>31.89305773983374</v>
      </c>
      <c r="N8">
        <v>51.883204253084791</v>
      </c>
      <c r="O8">
        <v>73.289840942331793</v>
      </c>
      <c r="P8">
        <v>24.815701382602256</v>
      </c>
      <c r="Q8">
        <v>9.5863222748815176</v>
      </c>
      <c r="R8">
        <v>17.199936658749014</v>
      </c>
      <c r="S8">
        <v>11.587662397179789</v>
      </c>
      <c r="T8">
        <v>0</v>
      </c>
      <c r="U8">
        <v>51.762781743328496</v>
      </c>
      <c r="V8">
        <v>5.9957372434017584</v>
      </c>
      <c r="W8">
        <v>15.28026743315508</v>
      </c>
      <c r="X8">
        <v>64.786412394570988</v>
      </c>
      <c r="Y8">
        <v>0</v>
      </c>
      <c r="Z8">
        <v>2.8784289600000004</v>
      </c>
      <c r="AA8">
        <v>18.511436735999997</v>
      </c>
      <c r="AB8">
        <v>17.352844703999999</v>
      </c>
      <c r="AC8">
        <v>12.7643852736</v>
      </c>
      <c r="AD8">
        <v>12.183847199999999</v>
      </c>
      <c r="AE8">
        <v>21.7125353952</v>
      </c>
      <c r="AF8">
        <v>6.1515000000000013</v>
      </c>
      <c r="AG8">
        <v>25.985849760000004</v>
      </c>
      <c r="AH8">
        <v>67.1714676</v>
      </c>
      <c r="AI8">
        <v>6.1501175999999997</v>
      </c>
      <c r="AJ8">
        <v>0</v>
      </c>
      <c r="AK8">
        <v>22.073040000000006</v>
      </c>
      <c r="AL8">
        <v>59.209269999999997</v>
      </c>
      <c r="AM8">
        <v>2.3184297714285713</v>
      </c>
      <c r="AN8">
        <v>0</v>
      </c>
      <c r="AO8">
        <v>12.654230400000003</v>
      </c>
      <c r="AP8">
        <v>5.6824135200000008</v>
      </c>
      <c r="AQ8">
        <v>32.359470000000002</v>
      </c>
      <c r="AR8">
        <v>1.9395072000000002</v>
      </c>
      <c r="AS8">
        <v>14.356727712000003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32.087109875632628</v>
      </c>
      <c r="BB8">
        <f t="shared" si="0"/>
        <v>955.20856837234305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126.96695512723129</v>
      </c>
      <c r="M9">
        <v>31.89305773983374</v>
      </c>
      <c r="N9">
        <v>51.883204253084791</v>
      </c>
      <c r="O9">
        <v>73.289840942331793</v>
      </c>
      <c r="P9">
        <v>24.815701382602256</v>
      </c>
      <c r="Q9">
        <v>9.5863222748815176</v>
      </c>
      <c r="R9">
        <v>17.199936658749014</v>
      </c>
      <c r="S9">
        <v>11.587662397179789</v>
      </c>
      <c r="T9">
        <v>0</v>
      </c>
      <c r="U9">
        <v>51.762781743328496</v>
      </c>
      <c r="V9">
        <v>5.9957372434017584</v>
      </c>
      <c r="W9">
        <v>15.28026743315508</v>
      </c>
      <c r="X9">
        <v>64.786412394570988</v>
      </c>
      <c r="Y9">
        <v>0</v>
      </c>
      <c r="Z9">
        <v>2.8784289600000004</v>
      </c>
      <c r="AA9">
        <v>18.511436735999997</v>
      </c>
      <c r="AB9">
        <v>17.352844703999999</v>
      </c>
      <c r="AC9">
        <v>12.7643852736</v>
      </c>
      <c r="AD9">
        <v>12.183847199999999</v>
      </c>
      <c r="AE9">
        <v>21.7125353952</v>
      </c>
      <c r="AF9">
        <v>6.1515000000000013</v>
      </c>
      <c r="AG9">
        <v>25.985849760000004</v>
      </c>
      <c r="AH9">
        <v>67.1714676</v>
      </c>
      <c r="AI9">
        <v>6.1501175999999997</v>
      </c>
      <c r="AJ9">
        <v>0</v>
      </c>
      <c r="AK9">
        <v>22.073040000000006</v>
      </c>
      <c r="AL9">
        <v>59.209269999999997</v>
      </c>
      <c r="AM9">
        <v>2.3184297714285713</v>
      </c>
      <c r="AN9">
        <v>0</v>
      </c>
      <c r="AO9">
        <v>12.654230400000003</v>
      </c>
      <c r="AP9">
        <v>5.6824135200000008</v>
      </c>
      <c r="AQ9">
        <v>32.141120000000001</v>
      </c>
      <c r="AR9">
        <v>1.9395072000000002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32.068722639645323</v>
      </c>
      <c r="BB9">
        <f t="shared" si="0"/>
        <v>954.66120850993047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126.96695512723129</v>
      </c>
      <c r="M10">
        <v>31.89305773983374</v>
      </c>
      <c r="N10">
        <v>51.883204253084791</v>
      </c>
      <c r="O10">
        <v>73.289840942331793</v>
      </c>
      <c r="P10">
        <v>24.815701382602256</v>
      </c>
      <c r="Q10">
        <v>9.5863222748815176</v>
      </c>
      <c r="R10">
        <v>17.199936658749014</v>
      </c>
      <c r="S10">
        <v>11.587662397179789</v>
      </c>
      <c r="T10">
        <v>0</v>
      </c>
      <c r="U10">
        <v>51.762781743328496</v>
      </c>
      <c r="V10">
        <v>5.9957372434017584</v>
      </c>
      <c r="W10">
        <v>15.28026743315508</v>
      </c>
      <c r="X10">
        <v>64.786412394570988</v>
      </c>
      <c r="Y10">
        <v>0</v>
      </c>
      <c r="Z10">
        <v>2.8784289600000004</v>
      </c>
      <c r="AA10">
        <v>18.511436735999997</v>
      </c>
      <c r="AB10">
        <v>17.352844703999999</v>
      </c>
      <c r="AC10">
        <v>12.7643852736</v>
      </c>
      <c r="AD10">
        <v>12.183847199999999</v>
      </c>
      <c r="AE10">
        <v>21.7125353952</v>
      </c>
      <c r="AF10">
        <v>6.1515000000000013</v>
      </c>
      <c r="AG10">
        <v>25.985849760000004</v>
      </c>
      <c r="AH10">
        <v>67.1714676</v>
      </c>
      <c r="AI10">
        <v>6.1501175999999997</v>
      </c>
      <c r="AJ10">
        <v>0</v>
      </c>
      <c r="AK10">
        <v>22.073040000000006</v>
      </c>
      <c r="AL10">
        <v>59.209269999999997</v>
      </c>
      <c r="AM10">
        <v>2.3184297714285713</v>
      </c>
      <c r="AN10">
        <v>0</v>
      </c>
      <c r="AO10">
        <v>12.654230400000003</v>
      </c>
      <c r="AP10">
        <v>5.6824135200000008</v>
      </c>
      <c r="AQ10">
        <v>32.141120000000001</v>
      </c>
      <c r="AR10">
        <v>1.9395072000000002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32.068722639645323</v>
      </c>
      <c r="BB10">
        <f t="shared" si="0"/>
        <v>954.66120850993047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160.79229682539682</v>
      </c>
      <c r="L11">
        <v>126.96695512723129</v>
      </c>
      <c r="M11">
        <v>31.89305773983374</v>
      </c>
      <c r="N11">
        <v>51.883204253084791</v>
      </c>
      <c r="O11">
        <v>73.289840942331793</v>
      </c>
      <c r="P11">
        <v>24.815701382602256</v>
      </c>
      <c r="Q11">
        <v>9.5863222748815176</v>
      </c>
      <c r="R11">
        <v>17.199936658749014</v>
      </c>
      <c r="S11">
        <v>11.587662397179789</v>
      </c>
      <c r="T11">
        <v>0</v>
      </c>
      <c r="U11">
        <v>51.762781743328496</v>
      </c>
      <c r="V11">
        <v>5.9957372434017584</v>
      </c>
      <c r="W11">
        <v>15.28026743315508</v>
      </c>
      <c r="X11">
        <v>64.786412394570988</v>
      </c>
      <c r="Y11">
        <v>0</v>
      </c>
      <c r="Z11">
        <v>2.8784289600000004</v>
      </c>
      <c r="AA11">
        <v>18.511436735999997</v>
      </c>
      <c r="AB11">
        <v>17.352844703999999</v>
      </c>
      <c r="AC11">
        <v>8.5010146559999988</v>
      </c>
      <c r="AD11">
        <v>12.183847199999999</v>
      </c>
      <c r="AE11">
        <v>21.7125353952</v>
      </c>
      <c r="AF11">
        <v>6.1515000000000013</v>
      </c>
      <c r="AG11">
        <v>25.985849760000004</v>
      </c>
      <c r="AH11">
        <v>67.1714676</v>
      </c>
      <c r="AI11">
        <v>6.1501175999999997</v>
      </c>
      <c r="AJ11">
        <v>0</v>
      </c>
      <c r="AK11">
        <v>22.073040000000006</v>
      </c>
      <c r="AL11">
        <v>59.209269999999997</v>
      </c>
      <c r="AM11">
        <v>2.3184297714285713</v>
      </c>
      <c r="AN11">
        <v>0</v>
      </c>
      <c r="AO11">
        <v>12.654230400000003</v>
      </c>
      <c r="AP11">
        <v>5.6824135200000008</v>
      </c>
      <c r="AQ11">
        <v>30.787350000000004</v>
      </c>
      <c r="AR11">
        <v>1.9395072000000002</v>
      </c>
      <c r="AS11">
        <v>12.997860480000002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31.853293403632627</v>
      </c>
      <c r="BB11">
        <f t="shared" si="0"/>
        <v>948.24802699474321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160.79229682539682</v>
      </c>
      <c r="L12">
        <v>126.96695512723129</v>
      </c>
      <c r="M12">
        <v>31.89305773983374</v>
      </c>
      <c r="N12">
        <v>51.883204253084791</v>
      </c>
      <c r="O12">
        <v>73.289840942331793</v>
      </c>
      <c r="P12">
        <v>24.815701382602256</v>
      </c>
      <c r="Q12">
        <v>9.5863222748815176</v>
      </c>
      <c r="R12">
        <v>17.199936658749014</v>
      </c>
      <c r="S12">
        <v>11.587662397179789</v>
      </c>
      <c r="T12">
        <v>0</v>
      </c>
      <c r="U12">
        <v>51.762781743328496</v>
      </c>
      <c r="V12">
        <v>5.9957372434017584</v>
      </c>
      <c r="W12">
        <v>15.28026743315508</v>
      </c>
      <c r="X12">
        <v>64.786412394570988</v>
      </c>
      <c r="Y12">
        <v>0</v>
      </c>
      <c r="Z12">
        <v>2.8784289600000004</v>
      </c>
      <c r="AA12">
        <v>18.511436735999997</v>
      </c>
      <c r="AB12">
        <v>17.352844703999999</v>
      </c>
      <c r="AC12">
        <v>8.5010146559999988</v>
      </c>
      <c r="AD12">
        <v>12.183847199999999</v>
      </c>
      <c r="AE12">
        <v>21.7125353952</v>
      </c>
      <c r="AF12">
        <v>6.1515000000000013</v>
      </c>
      <c r="AG12">
        <v>25.985849760000004</v>
      </c>
      <c r="AH12">
        <v>67.1714676</v>
      </c>
      <c r="AI12">
        <v>6.1501175999999997</v>
      </c>
      <c r="AJ12">
        <v>0</v>
      </c>
      <c r="AK12">
        <v>22.073040000000006</v>
      </c>
      <c r="AL12">
        <v>59.209269999999997</v>
      </c>
      <c r="AM12">
        <v>2.3184297714285713</v>
      </c>
      <c r="AN12">
        <v>0</v>
      </c>
      <c r="AO12">
        <v>12.654230400000003</v>
      </c>
      <c r="AP12">
        <v>5.6824135200000008</v>
      </c>
      <c r="AQ12">
        <v>30.787350000000004</v>
      </c>
      <c r="AR12">
        <v>11.637043200000001</v>
      </c>
      <c r="AS12">
        <v>12.997860480000002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32.168463323632629</v>
      </c>
      <c r="BB12">
        <f t="shared" si="0"/>
        <v>957.63039307474321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160.79572115752731</v>
      </c>
      <c r="L13">
        <v>126.96780816860714</v>
      </c>
      <c r="M13">
        <v>31.89305773983374</v>
      </c>
      <c r="N13">
        <v>51.883204253084791</v>
      </c>
      <c r="O13">
        <v>73.289840942331793</v>
      </c>
      <c r="P13">
        <v>24.815701382602256</v>
      </c>
      <c r="Q13">
        <v>9.5871947635135122</v>
      </c>
      <c r="R13">
        <v>17.199609240924094</v>
      </c>
      <c r="S13">
        <v>11.584004979628792</v>
      </c>
      <c r="T13">
        <v>0</v>
      </c>
      <c r="U13">
        <v>51.762781743328496</v>
      </c>
      <c r="V13">
        <v>6.0043143812709019</v>
      </c>
      <c r="W13">
        <v>15.28026743315508</v>
      </c>
      <c r="X13">
        <v>64.786412394570988</v>
      </c>
      <c r="Y13">
        <v>0</v>
      </c>
      <c r="Z13">
        <v>2.8784289600000004</v>
      </c>
      <c r="AA13">
        <v>12.340957824000002</v>
      </c>
      <c r="AB13">
        <v>17.352844703999999</v>
      </c>
      <c r="AC13">
        <v>8.5010146559999988</v>
      </c>
      <c r="AD13">
        <v>12.183847199999999</v>
      </c>
      <c r="AE13">
        <v>21.7125353952</v>
      </c>
      <c r="AF13">
        <v>6.1515000000000013</v>
      </c>
      <c r="AG13">
        <v>25.985849760000004</v>
      </c>
      <c r="AH13">
        <v>67.1714676</v>
      </c>
      <c r="AI13">
        <v>6.1501175999999997</v>
      </c>
      <c r="AJ13">
        <v>0</v>
      </c>
      <c r="AK13">
        <v>22.073040000000006</v>
      </c>
      <c r="AL13">
        <v>59.209269999999997</v>
      </c>
      <c r="AM13">
        <v>2.3184297714285713</v>
      </c>
      <c r="AN13">
        <v>0</v>
      </c>
      <c r="AO13">
        <v>12.654230400000003</v>
      </c>
      <c r="AP13">
        <v>5.6824135200000008</v>
      </c>
      <c r="AQ13">
        <v>30.787350000000004</v>
      </c>
      <c r="AR13">
        <v>20.3648256</v>
      </c>
      <c r="AS13">
        <v>12.997860480000002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32.251892786690419</v>
      </c>
      <c r="BB13">
        <f t="shared" si="0"/>
        <v>960.11400926431702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160.79572115752731</v>
      </c>
      <c r="L14">
        <v>126.96780816860714</v>
      </c>
      <c r="M14">
        <v>31.89305773983374</v>
      </c>
      <c r="N14">
        <v>51.883204253084791</v>
      </c>
      <c r="O14">
        <v>73.289840942331793</v>
      </c>
      <c r="P14">
        <v>24.815701382602256</v>
      </c>
      <c r="Q14">
        <v>9.5871947635135122</v>
      </c>
      <c r="R14">
        <v>17.199609240924094</v>
      </c>
      <c r="S14">
        <v>11.584004979628792</v>
      </c>
      <c r="T14">
        <v>0</v>
      </c>
      <c r="U14">
        <v>51.762781743328496</v>
      </c>
      <c r="V14">
        <v>6.0043143812709019</v>
      </c>
      <c r="W14">
        <v>15.28026743315508</v>
      </c>
      <c r="X14">
        <v>64.786412394570988</v>
      </c>
      <c r="Y14">
        <v>0</v>
      </c>
      <c r="Z14">
        <v>2.8784289600000004</v>
      </c>
      <c r="AA14">
        <v>12.340957824000002</v>
      </c>
      <c r="AB14">
        <v>17.352844703999999</v>
      </c>
      <c r="AC14">
        <v>8.5010146559999988</v>
      </c>
      <c r="AD14">
        <v>12.183847199999999</v>
      </c>
      <c r="AE14">
        <v>21.7125353952</v>
      </c>
      <c r="AF14">
        <v>6.1515000000000013</v>
      </c>
      <c r="AG14">
        <v>25.985849760000004</v>
      </c>
      <c r="AH14">
        <v>67.1714676</v>
      </c>
      <c r="AI14">
        <v>6.1501175999999997</v>
      </c>
      <c r="AJ14">
        <v>0</v>
      </c>
      <c r="AK14">
        <v>22.073040000000006</v>
      </c>
      <c r="AL14">
        <v>59.209269999999997</v>
      </c>
      <c r="AM14">
        <v>2.3184297714285713</v>
      </c>
      <c r="AN14">
        <v>0</v>
      </c>
      <c r="AO14">
        <v>12.654230400000003</v>
      </c>
      <c r="AP14">
        <v>5.6824135200000008</v>
      </c>
      <c r="AQ14">
        <v>20.524899999999999</v>
      </c>
      <c r="AR14">
        <v>20.3648256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31.951235617503112</v>
      </c>
      <c r="BB14">
        <f t="shared" si="0"/>
        <v>951.16368656710426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160.79572115752731</v>
      </c>
      <c r="L15">
        <v>126.96780816860714</v>
      </c>
      <c r="M15">
        <v>31.89305773983374</v>
      </c>
      <c r="N15">
        <v>51.883204253084791</v>
      </c>
      <c r="O15">
        <v>73.289840942331793</v>
      </c>
      <c r="P15">
        <v>24.815701382602256</v>
      </c>
      <c r="Q15">
        <v>9.5871947635135122</v>
      </c>
      <c r="R15">
        <v>17.199609240924094</v>
      </c>
      <c r="S15">
        <v>11.584004979628792</v>
      </c>
      <c r="T15">
        <v>0</v>
      </c>
      <c r="U15">
        <v>51.762781743328496</v>
      </c>
      <c r="V15">
        <v>6.0043143812709019</v>
      </c>
      <c r="W15">
        <v>15.28026743315508</v>
      </c>
      <c r="X15">
        <v>64.786412394570988</v>
      </c>
      <c r="Y15">
        <v>0</v>
      </c>
      <c r="Z15">
        <v>2.8784289600000004</v>
      </c>
      <c r="AA15">
        <v>12.340957824000002</v>
      </c>
      <c r="AB15">
        <v>17.352844703999999</v>
      </c>
      <c r="AC15">
        <v>8.5010146559999988</v>
      </c>
      <c r="AD15">
        <v>12.183847199999999</v>
      </c>
      <c r="AE15">
        <v>21.7125353952</v>
      </c>
      <c r="AF15">
        <v>6.1515000000000013</v>
      </c>
      <c r="AG15">
        <v>25.985849760000004</v>
      </c>
      <c r="AH15">
        <v>67.1714676</v>
      </c>
      <c r="AI15">
        <v>6.1501175999999997</v>
      </c>
      <c r="AJ15">
        <v>0</v>
      </c>
      <c r="AK15">
        <v>22.073040000000006</v>
      </c>
      <c r="AL15">
        <v>59.209269999999997</v>
      </c>
      <c r="AM15">
        <v>1.8500601206349208</v>
      </c>
      <c r="AN15">
        <v>0</v>
      </c>
      <c r="AO15">
        <v>12.654230400000003</v>
      </c>
      <c r="AP15">
        <v>5.0635368000000005</v>
      </c>
      <c r="AQ15">
        <v>20.524899999999999</v>
      </c>
      <c r="AR15">
        <v>20.3648256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31.915900000652318</v>
      </c>
      <c r="BB15">
        <f t="shared" si="0"/>
        <v>950.11177581316144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160.79572115752731</v>
      </c>
      <c r="L16">
        <v>126.96780816860714</v>
      </c>
      <c r="M16">
        <v>31.89305773983374</v>
      </c>
      <c r="N16">
        <v>51.883204253084791</v>
      </c>
      <c r="O16">
        <v>73.289840942331793</v>
      </c>
      <c r="P16">
        <v>24.815701382602256</v>
      </c>
      <c r="Q16">
        <v>9.5871947635135122</v>
      </c>
      <c r="R16">
        <v>17.199609240924094</v>
      </c>
      <c r="S16">
        <v>11.584004979628792</v>
      </c>
      <c r="T16">
        <v>0</v>
      </c>
      <c r="U16">
        <v>51.762781743328496</v>
      </c>
      <c r="V16">
        <v>6.0043143812709019</v>
      </c>
      <c r="W16">
        <v>15.28026743315508</v>
      </c>
      <c r="X16">
        <v>64.786412394570988</v>
      </c>
      <c r="Y16">
        <v>0</v>
      </c>
      <c r="Z16">
        <v>5.756857919999999</v>
      </c>
      <c r="AA16">
        <v>12.340957824000002</v>
      </c>
      <c r="AB16">
        <v>17.352844703999999</v>
      </c>
      <c r="AC16">
        <v>8.5010146559999988</v>
      </c>
      <c r="AD16">
        <v>12.183847199999999</v>
      </c>
      <c r="AE16">
        <v>21.7125353952</v>
      </c>
      <c r="AF16">
        <v>6.1515000000000013</v>
      </c>
      <c r="AG16">
        <v>25.985849760000004</v>
      </c>
      <c r="AH16">
        <v>67.1714676</v>
      </c>
      <c r="AI16">
        <v>6.1501175999999997</v>
      </c>
      <c r="AJ16">
        <v>0</v>
      </c>
      <c r="AK16">
        <v>22.073040000000006</v>
      </c>
      <c r="AL16">
        <v>59.209269999999997</v>
      </c>
      <c r="AM16">
        <v>0</v>
      </c>
      <c r="AN16">
        <v>0</v>
      </c>
      <c r="AO16">
        <v>12.654230400000003</v>
      </c>
      <c r="AP16">
        <v>5.0635368000000005</v>
      </c>
      <c r="AQ16">
        <v>11.616219999999998</v>
      </c>
      <c r="AR16">
        <v>20.3648256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31.659790151452313</v>
      </c>
      <c r="BB16">
        <f t="shared" si="0"/>
        <v>942.48757450172661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126.00200338935966</v>
      </c>
      <c r="L17">
        <v>65.002361317183968</v>
      </c>
      <c r="M17">
        <v>31.89305773983374</v>
      </c>
      <c r="N17">
        <v>51.883204253084791</v>
      </c>
      <c r="O17">
        <v>73.289840942331793</v>
      </c>
      <c r="P17">
        <v>24.815701382602256</v>
      </c>
      <c r="Q17">
        <v>9.5871947635135122</v>
      </c>
      <c r="R17">
        <v>17.199609240924094</v>
      </c>
      <c r="S17">
        <v>11.584004979628792</v>
      </c>
      <c r="T17">
        <v>0</v>
      </c>
      <c r="U17">
        <v>51.762781743328496</v>
      </c>
      <c r="V17">
        <v>5.8008163265306134</v>
      </c>
      <c r="W17">
        <v>15.28026743315508</v>
      </c>
      <c r="X17">
        <v>64.786412394570988</v>
      </c>
      <c r="Y17">
        <v>0</v>
      </c>
      <c r="Z17">
        <v>5.756857919999999</v>
      </c>
      <c r="AA17">
        <v>12.340957824000002</v>
      </c>
      <c r="AB17">
        <v>11.568563136</v>
      </c>
      <c r="AC17">
        <v>8.5010146559999988</v>
      </c>
      <c r="AD17">
        <v>12.183847199999999</v>
      </c>
      <c r="AE17">
        <v>21.7125353952</v>
      </c>
      <c r="AF17">
        <v>6.1515000000000013</v>
      </c>
      <c r="AG17">
        <v>25.985849760000004</v>
      </c>
      <c r="AH17">
        <v>67.1714676</v>
      </c>
      <c r="AI17">
        <v>6.1501175999999997</v>
      </c>
      <c r="AJ17">
        <v>0</v>
      </c>
      <c r="AK17">
        <v>22.073040000000006</v>
      </c>
      <c r="AL17">
        <v>59.209269999999997</v>
      </c>
      <c r="AM17">
        <v>0</v>
      </c>
      <c r="AN17">
        <v>0</v>
      </c>
      <c r="AO17">
        <v>12.654230400000003</v>
      </c>
      <c r="AP17">
        <v>5.0635368000000005</v>
      </c>
      <c r="AQ17">
        <v>10.262450000000001</v>
      </c>
      <c r="AR17">
        <v>20.3648256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28.276516285848125</v>
      </c>
      <c r="BB17">
        <f t="shared" si="0"/>
        <v>841.77013412499957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158.00190200068596</v>
      </c>
      <c r="L18">
        <v>65.002361317183968</v>
      </c>
      <c r="M18">
        <v>31.89305773983374</v>
      </c>
      <c r="N18">
        <v>51.883204253084791</v>
      </c>
      <c r="O18">
        <v>73.289840942331793</v>
      </c>
      <c r="P18">
        <v>24.815701382602256</v>
      </c>
      <c r="Q18">
        <v>9.5871947635135122</v>
      </c>
      <c r="R18">
        <v>17.199609240924094</v>
      </c>
      <c r="S18">
        <v>11.584004979628792</v>
      </c>
      <c r="T18">
        <v>0</v>
      </c>
      <c r="U18">
        <v>51.762781743328496</v>
      </c>
      <c r="V18">
        <v>5.8008163265306134</v>
      </c>
      <c r="W18">
        <v>15.28026743315508</v>
      </c>
      <c r="X18">
        <v>64.786412394570988</v>
      </c>
      <c r="Y18">
        <v>0</v>
      </c>
      <c r="Z18">
        <v>5.756857919999999</v>
      </c>
      <c r="AA18">
        <v>12.340957824000002</v>
      </c>
      <c r="AB18">
        <v>11.568563136</v>
      </c>
      <c r="AC18">
        <v>8.5010146559999988</v>
      </c>
      <c r="AD18">
        <v>12.183847199999999</v>
      </c>
      <c r="AE18">
        <v>21.7125353952</v>
      </c>
      <c r="AF18">
        <v>6.1515000000000013</v>
      </c>
      <c r="AG18">
        <v>25.985849760000004</v>
      </c>
      <c r="AH18">
        <v>67.1714676</v>
      </c>
      <c r="AI18">
        <v>6.1501175999999997</v>
      </c>
      <c r="AJ18">
        <v>0</v>
      </c>
      <c r="AK18">
        <v>22.073040000000006</v>
      </c>
      <c r="AL18">
        <v>59.209269999999997</v>
      </c>
      <c r="AM18">
        <v>0</v>
      </c>
      <c r="AN18">
        <v>0</v>
      </c>
      <c r="AO18">
        <v>12.654230400000003</v>
      </c>
      <c r="AP18">
        <v>5.0635368000000005</v>
      </c>
      <c r="AQ18">
        <v>0</v>
      </c>
      <c r="AR18">
        <v>20.3648256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28.982983712303501</v>
      </c>
      <c r="BB18">
        <f t="shared" si="0"/>
        <v>862.80111530987062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158.00190200068596</v>
      </c>
      <c r="L19">
        <v>65.00204505759325</v>
      </c>
      <c r="M19">
        <v>31.89305773983374</v>
      </c>
      <c r="N19">
        <v>51.883204253084791</v>
      </c>
      <c r="O19">
        <v>73.289840942331793</v>
      </c>
      <c r="P19">
        <v>24.815701382602256</v>
      </c>
      <c r="Q19">
        <v>9.5871947635135122</v>
      </c>
      <c r="R19">
        <v>17.199609240924094</v>
      </c>
      <c r="S19">
        <v>11.584004979628792</v>
      </c>
      <c r="T19">
        <v>0</v>
      </c>
      <c r="U19">
        <v>51.762781743328496</v>
      </c>
      <c r="V19">
        <v>5.8008163265306134</v>
      </c>
      <c r="W19">
        <v>15.28026743315508</v>
      </c>
      <c r="X19">
        <v>64.786412394570988</v>
      </c>
      <c r="Y19">
        <v>0</v>
      </c>
      <c r="Z19">
        <v>5.756857919999999</v>
      </c>
      <c r="AA19">
        <v>12.340957824000002</v>
      </c>
      <c r="AB19">
        <v>11.568563136</v>
      </c>
      <c r="AC19">
        <v>8.5010146559999988</v>
      </c>
      <c r="AD19">
        <v>12.183847199999999</v>
      </c>
      <c r="AE19">
        <v>21.7125353952</v>
      </c>
      <c r="AF19">
        <v>6.1515000000000013</v>
      </c>
      <c r="AG19">
        <v>25.985849760000004</v>
      </c>
      <c r="AH19">
        <v>67.1714676</v>
      </c>
      <c r="AI19">
        <v>1.3977540000000002</v>
      </c>
      <c r="AJ19">
        <v>0</v>
      </c>
      <c r="AK19">
        <v>22.073040000000006</v>
      </c>
      <c r="AL19">
        <v>59.209269999999997</v>
      </c>
      <c r="AM19">
        <v>0</v>
      </c>
      <c r="AN19">
        <v>0</v>
      </c>
      <c r="AO19">
        <v>12.654230400000003</v>
      </c>
      <c r="AP19">
        <v>5.0635368000000005</v>
      </c>
      <c r="AQ19">
        <v>0</v>
      </c>
      <c r="AR19">
        <v>20.3648256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28.828521287466799</v>
      </c>
      <c r="BB19">
        <f t="shared" si="0"/>
        <v>858.20289787511661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142.00194777373636</v>
      </c>
      <c r="L20">
        <v>65.002316421388599</v>
      </c>
      <c r="M20">
        <v>31.89305773983374</v>
      </c>
      <c r="N20">
        <v>51.883204253084791</v>
      </c>
      <c r="O20">
        <v>73.289840942331793</v>
      </c>
      <c r="P20">
        <v>24.815701382602256</v>
      </c>
      <c r="Q20">
        <v>9.5871947635135122</v>
      </c>
      <c r="R20">
        <v>17.199609240924094</v>
      </c>
      <c r="S20">
        <v>11.584004979628792</v>
      </c>
      <c r="T20">
        <v>0</v>
      </c>
      <c r="U20">
        <v>51.762781743328496</v>
      </c>
      <c r="V20">
        <v>5.8008163265306134</v>
      </c>
      <c r="W20">
        <v>15.28026743315508</v>
      </c>
      <c r="X20">
        <v>64.786412394570988</v>
      </c>
      <c r="Y20">
        <v>0</v>
      </c>
      <c r="Z20">
        <v>5.756857919999999</v>
      </c>
      <c r="AA20">
        <v>12.340957824000002</v>
      </c>
      <c r="AB20">
        <v>11.568563136</v>
      </c>
      <c r="AC20">
        <v>8.5010146559999988</v>
      </c>
      <c r="AD20">
        <v>12.183847199999999</v>
      </c>
      <c r="AE20">
        <v>21.7125353952</v>
      </c>
      <c r="AF20">
        <v>6.1515000000000013</v>
      </c>
      <c r="AG20">
        <v>25.985849760000004</v>
      </c>
      <c r="AH20">
        <v>67.1714676</v>
      </c>
      <c r="AI20">
        <v>1.3977540000000002</v>
      </c>
      <c r="AJ20">
        <v>0</v>
      </c>
      <c r="AK20">
        <v>22.073040000000006</v>
      </c>
      <c r="AL20">
        <v>59.209269999999997</v>
      </c>
      <c r="AM20">
        <v>0</v>
      </c>
      <c r="AN20">
        <v>0</v>
      </c>
      <c r="AO20">
        <v>12.654230400000003</v>
      </c>
      <c r="AP20">
        <v>5.0635368000000005</v>
      </c>
      <c r="AQ20">
        <v>0</v>
      </c>
      <c r="AR20">
        <v>20.3648256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28.308531594414269</v>
      </c>
      <c r="BB20">
        <f t="shared" si="0"/>
        <v>842.72320470501472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160.79572115752731</v>
      </c>
      <c r="L21">
        <v>65.003031889969947</v>
      </c>
      <c r="M21">
        <v>31.89305773983374</v>
      </c>
      <c r="N21">
        <v>51.883204253084791</v>
      </c>
      <c r="O21">
        <v>73.289840942331793</v>
      </c>
      <c r="P21">
        <v>24.815701382602256</v>
      </c>
      <c r="Q21">
        <v>9.5871947635135122</v>
      </c>
      <c r="R21">
        <v>17.40111445710858</v>
      </c>
      <c r="S21">
        <v>11.584004979628792</v>
      </c>
      <c r="T21">
        <v>0</v>
      </c>
      <c r="U21">
        <v>50.884247823598507</v>
      </c>
      <c r="V21">
        <v>5.8008163265306134</v>
      </c>
      <c r="W21">
        <v>15.28026743315508</v>
      </c>
      <c r="X21">
        <v>64.786412394570988</v>
      </c>
      <c r="Y21">
        <v>0</v>
      </c>
      <c r="Z21">
        <v>5.756857919999999</v>
      </c>
      <c r="AA21">
        <v>12.340957824000002</v>
      </c>
      <c r="AB21">
        <v>11.568563136</v>
      </c>
      <c r="AC21">
        <v>8.5010146559999988</v>
      </c>
      <c r="AD21">
        <v>12.183847199999999</v>
      </c>
      <c r="AE21">
        <v>21.7125353952</v>
      </c>
      <c r="AF21">
        <v>6.1515000000000013</v>
      </c>
      <c r="AG21">
        <v>25.985849760000004</v>
      </c>
      <c r="AH21">
        <v>67.1714676</v>
      </c>
      <c r="AI21">
        <v>1.3977540000000002</v>
      </c>
      <c r="AJ21">
        <v>0</v>
      </c>
      <c r="AK21">
        <v>22.073040000000006</v>
      </c>
      <c r="AL21">
        <v>59.209269999999997</v>
      </c>
      <c r="AM21">
        <v>0</v>
      </c>
      <c r="AN21">
        <v>0</v>
      </c>
      <c r="AO21">
        <v>12.654230400000003</v>
      </c>
      <c r="AP21">
        <v>5.0635368000000005</v>
      </c>
      <c r="AQ21">
        <v>0</v>
      </c>
      <c r="AR21">
        <v>20.3648256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28.897349337377754</v>
      </c>
      <c r="BB21">
        <f t="shared" si="0"/>
        <v>860.2518471108782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137.00159513646358</v>
      </c>
      <c r="L22">
        <v>65.00245554305863</v>
      </c>
      <c r="M22">
        <v>31.89305773983374</v>
      </c>
      <c r="N22">
        <v>51.883204253084791</v>
      </c>
      <c r="O22">
        <v>73.289840942331793</v>
      </c>
      <c r="P22">
        <v>24.815701382602256</v>
      </c>
      <c r="Q22">
        <v>9.5863222748815176</v>
      </c>
      <c r="R22">
        <v>18.943172907849828</v>
      </c>
      <c r="S22">
        <v>11.587662397179789</v>
      </c>
      <c r="T22">
        <v>0</v>
      </c>
      <c r="U22">
        <v>50.884247823598507</v>
      </c>
      <c r="V22">
        <v>5.7981313167259794</v>
      </c>
      <c r="W22">
        <v>15.28026743315508</v>
      </c>
      <c r="X22">
        <v>64.786412394570988</v>
      </c>
      <c r="Y22">
        <v>0</v>
      </c>
      <c r="Z22">
        <v>5.756857919999999</v>
      </c>
      <c r="AA22">
        <v>12.340957824000002</v>
      </c>
      <c r="AB22">
        <v>11.568563136</v>
      </c>
      <c r="AC22">
        <v>8.5010146559999988</v>
      </c>
      <c r="AD22">
        <v>12.183847199999999</v>
      </c>
      <c r="AE22">
        <v>21.7125353952</v>
      </c>
      <c r="AF22">
        <v>6.1515000000000013</v>
      </c>
      <c r="AG22">
        <v>25.985849760000004</v>
      </c>
      <c r="AH22">
        <v>67.1714676</v>
      </c>
      <c r="AI22">
        <v>6.7092191999999988</v>
      </c>
      <c r="AJ22">
        <v>0</v>
      </c>
      <c r="AK22">
        <v>22.073040000000006</v>
      </c>
      <c r="AL22">
        <v>59.209269999999997</v>
      </c>
      <c r="AM22">
        <v>0</v>
      </c>
      <c r="AN22">
        <v>0</v>
      </c>
      <c r="AO22">
        <v>12.654230400000003</v>
      </c>
      <c r="AP22">
        <v>5.0635368000000005</v>
      </c>
      <c r="AQ22">
        <v>0</v>
      </c>
      <c r="AR22">
        <v>20.3648256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28.346763842628462</v>
      </c>
      <c r="BB22">
        <f t="shared" si="0"/>
        <v>843.86135380750795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157.01060197746608</v>
      </c>
      <c r="L23">
        <v>65.002774752722544</v>
      </c>
      <c r="M23">
        <v>31.89305773983374</v>
      </c>
      <c r="N23">
        <v>51.883204253084791</v>
      </c>
      <c r="O23">
        <v>73.289840942331793</v>
      </c>
      <c r="P23">
        <v>24.815701382602256</v>
      </c>
      <c r="Q23">
        <v>9.5863222748815176</v>
      </c>
      <c r="R23">
        <v>18.943172907849828</v>
      </c>
      <c r="S23">
        <v>11.587662397179789</v>
      </c>
      <c r="T23">
        <v>0</v>
      </c>
      <c r="U23">
        <v>50.884247823598507</v>
      </c>
      <c r="V23">
        <v>5.7981313167259794</v>
      </c>
      <c r="W23">
        <v>15.28026743315508</v>
      </c>
      <c r="X23">
        <v>64.786412394570988</v>
      </c>
      <c r="Y23">
        <v>0</v>
      </c>
      <c r="Z23">
        <v>5.756857919999999</v>
      </c>
      <c r="AA23">
        <v>12.340957824000002</v>
      </c>
      <c r="AB23">
        <v>11.568563136</v>
      </c>
      <c r="AC23">
        <v>8.5010146559999988</v>
      </c>
      <c r="AD23">
        <v>12.183847199999999</v>
      </c>
      <c r="AE23">
        <v>21.7125353952</v>
      </c>
      <c r="AF23">
        <v>6.1515000000000013</v>
      </c>
      <c r="AG23">
        <v>25.985849760000004</v>
      </c>
      <c r="AH23">
        <v>67.1714676</v>
      </c>
      <c r="AI23">
        <v>6.7092191999999988</v>
      </c>
      <c r="AJ23">
        <v>0</v>
      </c>
      <c r="AK23">
        <v>22.073040000000006</v>
      </c>
      <c r="AL23">
        <v>59.209269999999997</v>
      </c>
      <c r="AM23">
        <v>0</v>
      </c>
      <c r="AN23">
        <v>0</v>
      </c>
      <c r="AO23">
        <v>12.654230400000003</v>
      </c>
      <c r="AP23">
        <v>5.0635368000000005</v>
      </c>
      <c r="AQ23">
        <v>0</v>
      </c>
      <c r="AR23">
        <v>20.3648256</v>
      </c>
      <c r="AS23">
        <v>14.356727712000003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29.008357453675153</v>
      </c>
      <c r="BB23">
        <f t="shared" si="0"/>
        <v>863.55648334552768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128.00998733379026</v>
      </c>
      <c r="L24">
        <v>65.001963834908693</v>
      </c>
      <c r="M24">
        <v>31.89305773983374</v>
      </c>
      <c r="N24">
        <v>51.883204253084791</v>
      </c>
      <c r="O24">
        <v>73.289840942331793</v>
      </c>
      <c r="P24">
        <v>24.815701382602256</v>
      </c>
      <c r="Q24">
        <v>9.5863222748815176</v>
      </c>
      <c r="R24">
        <v>18.943172907849828</v>
      </c>
      <c r="S24">
        <v>11.587662397179789</v>
      </c>
      <c r="T24">
        <v>0</v>
      </c>
      <c r="U24">
        <v>50.884247823598507</v>
      </c>
      <c r="V24">
        <v>5.7981313167259794</v>
      </c>
      <c r="W24">
        <v>15.28026743315508</v>
      </c>
      <c r="X24">
        <v>64.786412394570988</v>
      </c>
      <c r="Y24">
        <v>0</v>
      </c>
      <c r="Z24">
        <v>5.756857919999999</v>
      </c>
      <c r="AA24">
        <v>12.340957824000002</v>
      </c>
      <c r="AB24">
        <v>11.568563136</v>
      </c>
      <c r="AC24">
        <v>8.5010146559999988</v>
      </c>
      <c r="AD24">
        <v>12.183847199999999</v>
      </c>
      <c r="AE24">
        <v>21.7125353952</v>
      </c>
      <c r="AF24">
        <v>6.1515000000000013</v>
      </c>
      <c r="AG24">
        <v>25.985849760000004</v>
      </c>
      <c r="AH24">
        <v>67.1714676</v>
      </c>
      <c r="AI24">
        <v>6.7092191999999988</v>
      </c>
      <c r="AJ24">
        <v>0</v>
      </c>
      <c r="AK24">
        <v>22.073040000000006</v>
      </c>
      <c r="AL24">
        <v>59.209269999999997</v>
      </c>
      <c r="AM24">
        <v>0</v>
      </c>
      <c r="AN24">
        <v>0</v>
      </c>
      <c r="AO24">
        <v>12.654230400000003</v>
      </c>
      <c r="AP24">
        <v>5.0635368000000005</v>
      </c>
      <c r="AQ24">
        <v>0</v>
      </c>
      <c r="AR24">
        <v>20.3648256</v>
      </c>
      <c r="AS24">
        <v>14.356727712000003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28.065811122926725</v>
      </c>
      <c r="BB24">
        <f t="shared" si="0"/>
        <v>835.49760411478644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149.01054775598604</v>
      </c>
      <c r="L25">
        <v>65.002885705351218</v>
      </c>
      <c r="M25">
        <v>31.89305773983374</v>
      </c>
      <c r="N25">
        <v>51.883204253084791</v>
      </c>
      <c r="O25">
        <v>73.289840942331793</v>
      </c>
      <c r="P25">
        <v>24.815701382602256</v>
      </c>
      <c r="Q25">
        <v>9.5863222748815176</v>
      </c>
      <c r="R25">
        <v>18.943172907849828</v>
      </c>
      <c r="S25">
        <v>11.587662397179789</v>
      </c>
      <c r="T25">
        <v>0</v>
      </c>
      <c r="U25">
        <v>50.884247823598507</v>
      </c>
      <c r="V25">
        <v>5.7981313167259794</v>
      </c>
      <c r="W25">
        <v>15.28026743315508</v>
      </c>
      <c r="X25">
        <v>64.786412394570988</v>
      </c>
      <c r="Y25">
        <v>0</v>
      </c>
      <c r="Z25">
        <v>5.756857919999999</v>
      </c>
      <c r="AA25">
        <v>6.205175712</v>
      </c>
      <c r="AB25">
        <v>11.568563136</v>
      </c>
      <c r="AC25">
        <v>8.5010146559999988</v>
      </c>
      <c r="AD25">
        <v>12.183847199999999</v>
      </c>
      <c r="AE25">
        <v>21.7125353952</v>
      </c>
      <c r="AF25">
        <v>6.1515000000000013</v>
      </c>
      <c r="AG25">
        <v>25.985849760000004</v>
      </c>
      <c r="AH25">
        <v>67.1714676</v>
      </c>
      <c r="AI25">
        <v>3.3546095999999994</v>
      </c>
      <c r="AJ25">
        <v>0</v>
      </c>
      <c r="AK25">
        <v>22.073040000000006</v>
      </c>
      <c r="AL25">
        <v>59.209269999999997</v>
      </c>
      <c r="AM25">
        <v>0</v>
      </c>
      <c r="AN25">
        <v>0</v>
      </c>
      <c r="AO25">
        <v>12.654230400000003</v>
      </c>
      <c r="AP25">
        <v>5.0635368000000005</v>
      </c>
      <c r="AQ25">
        <v>0</v>
      </c>
      <c r="AR25">
        <v>20.3648256</v>
      </c>
      <c r="AS25">
        <v>14.356727712000003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28.439921874237484</v>
      </c>
      <c r="BB25">
        <f t="shared" si="0"/>
        <v>846.63458394411396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155.57204389593835</v>
      </c>
      <c r="L26">
        <v>65.003194583064243</v>
      </c>
      <c r="M26">
        <v>31.89305773983374</v>
      </c>
      <c r="N26">
        <v>51.883204253084791</v>
      </c>
      <c r="O26">
        <v>73.289840942331793</v>
      </c>
      <c r="P26">
        <v>24.815701382602256</v>
      </c>
      <c r="Q26">
        <v>9.5863222748815176</v>
      </c>
      <c r="R26">
        <v>18.943172907849828</v>
      </c>
      <c r="S26">
        <v>11.587662397179789</v>
      </c>
      <c r="T26">
        <v>0</v>
      </c>
      <c r="U26">
        <v>50.884247823598507</v>
      </c>
      <c r="V26">
        <v>5.7981313167259794</v>
      </c>
      <c r="W26">
        <v>15.28026743315508</v>
      </c>
      <c r="X26">
        <v>64.786412394570988</v>
      </c>
      <c r="Y26">
        <v>0</v>
      </c>
      <c r="Z26">
        <v>5.756857919999999</v>
      </c>
      <c r="AA26">
        <v>6.205175712</v>
      </c>
      <c r="AB26">
        <v>11.568563136</v>
      </c>
      <c r="AC26">
        <v>8.5010146559999988</v>
      </c>
      <c r="AD26">
        <v>12.183847199999999</v>
      </c>
      <c r="AE26">
        <v>21.7125353952</v>
      </c>
      <c r="AF26">
        <v>6.1515000000000013</v>
      </c>
      <c r="AG26">
        <v>25.985849760000004</v>
      </c>
      <c r="AH26">
        <v>67.1714676</v>
      </c>
      <c r="AI26">
        <v>4.4728127999999998</v>
      </c>
      <c r="AJ26">
        <v>0</v>
      </c>
      <c r="AK26">
        <v>22.073040000000006</v>
      </c>
      <c r="AL26">
        <v>59.209269999999997</v>
      </c>
      <c r="AM26">
        <v>0</v>
      </c>
      <c r="AN26">
        <v>0</v>
      </c>
      <c r="AO26">
        <v>12.654230400000003</v>
      </c>
      <c r="AP26">
        <v>5.0635368000000005</v>
      </c>
      <c r="AQ26">
        <v>0</v>
      </c>
      <c r="AR26">
        <v>20.3648256</v>
      </c>
      <c r="AS26">
        <v>14.356727712000003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28.689522141311571</v>
      </c>
      <c r="BB26">
        <f t="shared" si="0"/>
        <v>854.06499189470526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155.57204389593835</v>
      </c>
      <c r="L27">
        <v>65.002028070449782</v>
      </c>
      <c r="M27">
        <v>31.89305773983374</v>
      </c>
      <c r="N27">
        <v>51.883204253084791</v>
      </c>
      <c r="O27">
        <v>73.289840942331793</v>
      </c>
      <c r="P27">
        <v>24.815701382602256</v>
      </c>
      <c r="Q27">
        <v>9.5863222748815176</v>
      </c>
      <c r="R27">
        <v>18.943172907849828</v>
      </c>
      <c r="S27">
        <v>11.587662397179789</v>
      </c>
      <c r="T27">
        <v>0</v>
      </c>
      <c r="U27">
        <v>50.884247823598507</v>
      </c>
      <c r="V27">
        <v>5.7981313167259794</v>
      </c>
      <c r="W27">
        <v>15.28026743315508</v>
      </c>
      <c r="X27">
        <v>64.786412394570988</v>
      </c>
      <c r="Y27">
        <v>0</v>
      </c>
      <c r="Z27">
        <v>5.756857919999999</v>
      </c>
      <c r="AA27">
        <v>6.205175712</v>
      </c>
      <c r="AB27">
        <v>11.568563136</v>
      </c>
      <c r="AC27">
        <v>8.5010146559999988</v>
      </c>
      <c r="AD27">
        <v>16.071074640000003</v>
      </c>
      <c r="AE27">
        <v>21.7125353952</v>
      </c>
      <c r="AF27">
        <v>6.1515000000000013</v>
      </c>
      <c r="AG27">
        <v>25.985849760000004</v>
      </c>
      <c r="AH27">
        <v>67.1714676</v>
      </c>
      <c r="AI27">
        <v>7.2683207999999997</v>
      </c>
      <c r="AJ27">
        <v>0</v>
      </c>
      <c r="AK27">
        <v>22.073040000000006</v>
      </c>
      <c r="AL27">
        <v>59.209269999999997</v>
      </c>
      <c r="AM27">
        <v>0</v>
      </c>
      <c r="AN27">
        <v>0</v>
      </c>
      <c r="AO27">
        <v>12.654230400000003</v>
      </c>
      <c r="AP27">
        <v>5.0635368000000005</v>
      </c>
      <c r="AQ27">
        <v>0</v>
      </c>
      <c r="AR27">
        <v>20.3648256</v>
      </c>
      <c r="AS27">
        <v>14.356727712000003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28.906673021651592</v>
      </c>
      <c r="BB27">
        <f t="shared" si="0"/>
        <v>860.52940994175071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155.57204389593835</v>
      </c>
      <c r="L28">
        <v>65.002637966075184</v>
      </c>
      <c r="M28">
        <v>31.89305773983374</v>
      </c>
      <c r="N28">
        <v>51.883204253084791</v>
      </c>
      <c r="O28">
        <v>73.289840942331793</v>
      </c>
      <c r="P28">
        <v>24.815701382602256</v>
      </c>
      <c r="Q28">
        <v>9.5863222748815176</v>
      </c>
      <c r="R28">
        <v>18.943172907849828</v>
      </c>
      <c r="S28">
        <v>11.587662397179789</v>
      </c>
      <c r="T28">
        <v>0</v>
      </c>
      <c r="U28">
        <v>50.884247823598507</v>
      </c>
      <c r="V28">
        <v>5.7981313167259794</v>
      </c>
      <c r="W28">
        <v>15.28026743315508</v>
      </c>
      <c r="X28">
        <v>64.786412394570988</v>
      </c>
      <c r="Y28">
        <v>0</v>
      </c>
      <c r="Z28">
        <v>5.756857919999999</v>
      </c>
      <c r="AA28">
        <v>6.205175712</v>
      </c>
      <c r="AB28">
        <v>11.568563136</v>
      </c>
      <c r="AC28">
        <v>8.5010146559999988</v>
      </c>
      <c r="AD28">
        <v>16.071074640000003</v>
      </c>
      <c r="AE28">
        <v>21.7125353952</v>
      </c>
      <c r="AF28">
        <v>6.1515000000000013</v>
      </c>
      <c r="AG28">
        <v>25.985849760000004</v>
      </c>
      <c r="AH28">
        <v>67.1714676</v>
      </c>
      <c r="AI28">
        <v>28.737822240000003</v>
      </c>
      <c r="AJ28">
        <v>0</v>
      </c>
      <c r="AK28">
        <v>22.073040000000006</v>
      </c>
      <c r="AL28">
        <v>59.209269999999997</v>
      </c>
      <c r="AM28">
        <v>0</v>
      </c>
      <c r="AN28">
        <v>0</v>
      </c>
      <c r="AO28">
        <v>12.654230400000003</v>
      </c>
      <c r="AP28">
        <v>5.0635368000000005</v>
      </c>
      <c r="AQ28">
        <v>0</v>
      </c>
      <c r="AR28">
        <v>20.3648256</v>
      </c>
      <c r="AS28">
        <v>14.356727712000003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29.604451640059423</v>
      </c>
      <c r="BB28">
        <f t="shared" si="0"/>
        <v>881.30174265896835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155.57204389593835</v>
      </c>
      <c r="L29">
        <v>65.002253190323344</v>
      </c>
      <c r="M29">
        <v>31.89305773983374</v>
      </c>
      <c r="N29">
        <v>51.883204253084791</v>
      </c>
      <c r="O29">
        <v>73.289840942331793</v>
      </c>
      <c r="P29">
        <v>24.815701382602256</v>
      </c>
      <c r="Q29">
        <v>9.5863222748815176</v>
      </c>
      <c r="R29">
        <v>18.943172907849828</v>
      </c>
      <c r="S29">
        <v>11.587662397179789</v>
      </c>
      <c r="T29">
        <v>0</v>
      </c>
      <c r="U29">
        <v>50.884247823598507</v>
      </c>
      <c r="V29">
        <v>5.7981313167259794</v>
      </c>
      <c r="W29">
        <v>15.28026743315508</v>
      </c>
      <c r="X29">
        <v>64.786412394570988</v>
      </c>
      <c r="Y29">
        <v>0</v>
      </c>
      <c r="Z29">
        <v>5.756857919999999</v>
      </c>
      <c r="AA29">
        <v>6.205175712</v>
      </c>
      <c r="AB29">
        <v>11.568563136</v>
      </c>
      <c r="AC29">
        <v>8.5010146559999988</v>
      </c>
      <c r="AD29">
        <v>16.071074640000003</v>
      </c>
      <c r="AE29">
        <v>21.7125353952</v>
      </c>
      <c r="AF29">
        <v>6.1515000000000013</v>
      </c>
      <c r="AG29">
        <v>25.985849760000004</v>
      </c>
      <c r="AH29">
        <v>67.1714676</v>
      </c>
      <c r="AI29">
        <v>28.737822240000003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12.654230400000003</v>
      </c>
      <c r="AP29">
        <v>5.0635368000000005</v>
      </c>
      <c r="AQ29">
        <v>0</v>
      </c>
      <c r="AR29">
        <v>20.3648256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29.697392972426854</v>
      </c>
      <c r="BB29">
        <f t="shared" si="0"/>
        <v>884.06854945244913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155.57204389593835</v>
      </c>
      <c r="L30">
        <v>65.002170509257439</v>
      </c>
      <c r="M30">
        <v>31.89305773983374</v>
      </c>
      <c r="N30">
        <v>51.883204253084791</v>
      </c>
      <c r="O30">
        <v>73.289840942331793</v>
      </c>
      <c r="P30">
        <v>24.815701382602256</v>
      </c>
      <c r="Q30">
        <v>9.5863222748815176</v>
      </c>
      <c r="R30">
        <v>18.943172907849828</v>
      </c>
      <c r="S30">
        <v>11.587662397179789</v>
      </c>
      <c r="T30">
        <v>0</v>
      </c>
      <c r="U30">
        <v>50.884247823598507</v>
      </c>
      <c r="V30">
        <v>5.7981313167259794</v>
      </c>
      <c r="W30">
        <v>15.28026743315508</v>
      </c>
      <c r="X30">
        <v>64.786412394570988</v>
      </c>
      <c r="Y30">
        <v>0</v>
      </c>
      <c r="Z30">
        <v>5.756857919999999</v>
      </c>
      <c r="AA30">
        <v>6.205175712</v>
      </c>
      <c r="AB30">
        <v>11.568563136</v>
      </c>
      <c r="AC30">
        <v>8.5010146559999988</v>
      </c>
      <c r="AD30">
        <v>16.071074640000003</v>
      </c>
      <c r="AE30">
        <v>21.7125353952</v>
      </c>
      <c r="AF30">
        <v>6.1515000000000013</v>
      </c>
      <c r="AG30">
        <v>25.985849760000004</v>
      </c>
      <c r="AH30">
        <v>67.1714676</v>
      </c>
      <c r="AI30">
        <v>28.737822240000003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12.654230400000003</v>
      </c>
      <c r="AP30">
        <v>5.0635368000000005</v>
      </c>
      <c r="AQ30">
        <v>0</v>
      </c>
      <c r="AR30">
        <v>20.3648256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29.697390285292194</v>
      </c>
      <c r="BB30">
        <f t="shared" si="0"/>
        <v>884.06846945851794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155.57582388441125</v>
      </c>
      <c r="L31">
        <v>65.002634908820241</v>
      </c>
      <c r="M31">
        <v>31.89305773983374</v>
      </c>
      <c r="N31">
        <v>51.883204253084791</v>
      </c>
      <c r="O31">
        <v>73.289840942331793</v>
      </c>
      <c r="P31">
        <v>24.815701382602256</v>
      </c>
      <c r="Q31">
        <v>9.5863222748815176</v>
      </c>
      <c r="R31">
        <v>18.620070914951651</v>
      </c>
      <c r="S31">
        <v>11.587662397179789</v>
      </c>
      <c r="T31">
        <v>0</v>
      </c>
      <c r="U31">
        <v>50.884247823598507</v>
      </c>
      <c r="V31">
        <v>5.7981313167259794</v>
      </c>
      <c r="W31">
        <v>15.28026743315508</v>
      </c>
      <c r="X31">
        <v>64.786412394570988</v>
      </c>
      <c r="Y31">
        <v>0</v>
      </c>
      <c r="Z31">
        <v>5.756857919999999</v>
      </c>
      <c r="AA31">
        <v>6.205175712</v>
      </c>
      <c r="AB31">
        <v>11.568563136</v>
      </c>
      <c r="AC31">
        <v>8.5010146559999988</v>
      </c>
      <c r="AD31">
        <v>16.071074640000003</v>
      </c>
      <c r="AE31">
        <v>21.7125353952</v>
      </c>
      <c r="AF31">
        <v>6.1515000000000013</v>
      </c>
      <c r="AG31">
        <v>25.985849760000004</v>
      </c>
      <c r="AH31">
        <v>67.1714676</v>
      </c>
      <c r="AI31">
        <v>28.737822240000003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12.654230400000003</v>
      </c>
      <c r="AP31">
        <v>5.0635368000000005</v>
      </c>
      <c r="AQ31">
        <v>0</v>
      </c>
      <c r="AR31">
        <v>20.3648256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29.687027539995889</v>
      </c>
      <c r="BB31">
        <f t="shared" si="0"/>
        <v>883.75997459895177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130.00552962962962</v>
      </c>
      <c r="L32">
        <v>65.003214404670942</v>
      </c>
      <c r="M32">
        <v>31.89305773983374</v>
      </c>
      <c r="N32">
        <v>51.883204253084791</v>
      </c>
      <c r="O32">
        <v>73.289840942331793</v>
      </c>
      <c r="P32">
        <v>24.815701382602256</v>
      </c>
      <c r="Q32">
        <v>9.5863222748815176</v>
      </c>
      <c r="R32">
        <v>18.620070914951651</v>
      </c>
      <c r="S32">
        <v>11.587662397179789</v>
      </c>
      <c r="T32">
        <v>0</v>
      </c>
      <c r="U32">
        <v>50.884247823598507</v>
      </c>
      <c r="V32">
        <v>5.7981313167259794</v>
      </c>
      <c r="W32">
        <v>15.28026743315508</v>
      </c>
      <c r="X32">
        <v>64.786412394570988</v>
      </c>
      <c r="Y32">
        <v>0</v>
      </c>
      <c r="Z32">
        <v>5.756857919999999</v>
      </c>
      <c r="AA32">
        <v>6.205175712</v>
      </c>
      <c r="AB32">
        <v>11.568563136</v>
      </c>
      <c r="AC32">
        <v>8.5010146559999988</v>
      </c>
      <c r="AD32">
        <v>16.071074640000003</v>
      </c>
      <c r="AE32">
        <v>21.7125353952</v>
      </c>
      <c r="AF32">
        <v>6.1515000000000013</v>
      </c>
      <c r="AG32">
        <v>25.985849760000004</v>
      </c>
      <c r="AH32">
        <v>67.1714676</v>
      </c>
      <c r="AI32">
        <v>28.737822240000003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12.654230400000003</v>
      </c>
      <c r="AP32">
        <v>5.0635368000000005</v>
      </c>
      <c r="AQ32">
        <v>0</v>
      </c>
      <c r="AR32">
        <v>20.3648256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28.856011801324371</v>
      </c>
      <c r="BB32">
        <f t="shared" si="0"/>
        <v>859.02127557869233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109.99542596592273</v>
      </c>
      <c r="L33">
        <v>67.183185044757394</v>
      </c>
      <c r="M33">
        <v>31.89305773983374</v>
      </c>
      <c r="N33">
        <v>51.883204253084791</v>
      </c>
      <c r="O33">
        <v>73.289840942331793</v>
      </c>
      <c r="P33">
        <v>24.815701382602256</v>
      </c>
      <c r="Q33">
        <v>9.586613043478259</v>
      </c>
      <c r="R33">
        <v>18.623594383473208</v>
      </c>
      <c r="S33">
        <v>11.594865239551478</v>
      </c>
      <c r="T33">
        <v>0</v>
      </c>
      <c r="U33">
        <v>50.884247823598507</v>
      </c>
      <c r="V33">
        <v>5.7981313167259794</v>
      </c>
      <c r="W33">
        <v>15.28026743315508</v>
      </c>
      <c r="X33">
        <v>64.786412394570988</v>
      </c>
      <c r="Y33">
        <v>0</v>
      </c>
      <c r="Z33">
        <v>5.756857919999999</v>
      </c>
      <c r="AA33">
        <v>6.205175712</v>
      </c>
      <c r="AB33">
        <v>11.568563136</v>
      </c>
      <c r="AC33">
        <v>8.5010146559999988</v>
      </c>
      <c r="AD33">
        <v>16.071074640000003</v>
      </c>
      <c r="AE33">
        <v>21.7125353952</v>
      </c>
      <c r="AF33">
        <v>6.1515000000000013</v>
      </c>
      <c r="AG33">
        <v>25.985849760000004</v>
      </c>
      <c r="AH33">
        <v>67.1714676</v>
      </c>
      <c r="AI33">
        <v>28.737822240000003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12.654230400000003</v>
      </c>
      <c r="AP33">
        <v>2.5317684000000003</v>
      </c>
      <c r="AQ33">
        <v>0</v>
      </c>
      <c r="AR33">
        <v>20.3648256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28.194608214205264</v>
      </c>
      <c r="BB33">
        <f t="shared" si="0"/>
        <v>839.33179482168111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79.998636687353752</v>
      </c>
      <c r="L34">
        <v>67.183196710133814</v>
      </c>
      <c r="M34">
        <v>31.89305773983374</v>
      </c>
      <c r="N34">
        <v>51.883204253084791</v>
      </c>
      <c r="O34">
        <v>73.289840942331793</v>
      </c>
      <c r="P34">
        <v>24.815701382602256</v>
      </c>
      <c r="Q34">
        <v>9.586613043478259</v>
      </c>
      <c r="R34">
        <v>18.623594383473208</v>
      </c>
      <c r="S34">
        <v>11.594865239551478</v>
      </c>
      <c r="T34">
        <v>0</v>
      </c>
      <c r="U34">
        <v>50.884247823598507</v>
      </c>
      <c r="V34">
        <v>5.9958299615935813</v>
      </c>
      <c r="W34">
        <v>15.284031994507382</v>
      </c>
      <c r="X34">
        <v>64.794497552390311</v>
      </c>
      <c r="Y34">
        <v>0</v>
      </c>
      <c r="Z34">
        <v>5.756857919999999</v>
      </c>
      <c r="AA34">
        <v>6.205175712</v>
      </c>
      <c r="AB34">
        <v>11.568563136</v>
      </c>
      <c r="AC34">
        <v>8.5010146559999988</v>
      </c>
      <c r="AD34">
        <v>16.071074640000003</v>
      </c>
      <c r="AE34">
        <v>21.7125353952</v>
      </c>
      <c r="AF34">
        <v>6.1515000000000013</v>
      </c>
      <c r="AG34">
        <v>25.985849760000004</v>
      </c>
      <c r="AH34">
        <v>67.1714676</v>
      </c>
      <c r="AI34">
        <v>6.1501175999999997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12.654230400000003</v>
      </c>
      <c r="AP34">
        <v>2.5317684000000003</v>
      </c>
      <c r="AQ34">
        <v>0</v>
      </c>
      <c r="AR34">
        <v>20.3648256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26.492422515356211</v>
      </c>
      <c r="BB34">
        <f t="shared" si="0"/>
        <v>788.65904663137678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79.997898388084067</v>
      </c>
      <c r="L35">
        <v>65.003079456064398</v>
      </c>
      <c r="M35">
        <v>31.89305773983374</v>
      </c>
      <c r="N35">
        <v>51.883204253084791</v>
      </c>
      <c r="O35">
        <v>73.289840942331793</v>
      </c>
      <c r="P35">
        <v>24.815701382602256</v>
      </c>
      <c r="Q35">
        <v>4.0006753246753251</v>
      </c>
      <c r="R35">
        <v>6.9976801647220315</v>
      </c>
      <c r="S35">
        <v>4.9959667359667348</v>
      </c>
      <c r="T35">
        <v>0</v>
      </c>
      <c r="U35">
        <v>50.884247823598507</v>
      </c>
      <c r="V35">
        <v>0</v>
      </c>
      <c r="W35">
        <v>15.280790801886791</v>
      </c>
      <c r="X35">
        <v>64.78552971576228</v>
      </c>
      <c r="Y35">
        <v>0</v>
      </c>
      <c r="Z35">
        <v>5.756857919999999</v>
      </c>
      <c r="AA35">
        <v>6.205175712</v>
      </c>
      <c r="AB35">
        <v>11.568563136</v>
      </c>
      <c r="AC35">
        <v>8.5010146559999988</v>
      </c>
      <c r="AD35">
        <v>16.071074640000003</v>
      </c>
      <c r="AE35">
        <v>21.7125353952</v>
      </c>
      <c r="AF35">
        <v>6.1515000000000013</v>
      </c>
      <c r="AG35">
        <v>25.985849760000004</v>
      </c>
      <c r="AH35">
        <v>67.1714676</v>
      </c>
      <c r="AI35">
        <v>1.3977540000000002</v>
      </c>
      <c r="AJ35">
        <v>0</v>
      </c>
      <c r="AK35">
        <v>22.073040000000006</v>
      </c>
      <c r="AL35">
        <v>59.209269999999997</v>
      </c>
      <c r="AM35">
        <v>0</v>
      </c>
      <c r="AN35">
        <v>0</v>
      </c>
      <c r="AO35">
        <v>12.654230400000003</v>
      </c>
      <c r="AP35">
        <v>2.5317684000000003</v>
      </c>
      <c r="AQ35">
        <v>0</v>
      </c>
      <c r="AR35">
        <v>20.3648256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25.193737728577087</v>
      </c>
      <c r="BB35">
        <f t="shared" si="0"/>
        <v>749.99819283283568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79.998693744259626</v>
      </c>
      <c r="L36">
        <v>65.003079456064398</v>
      </c>
      <c r="M36">
        <v>31.89305773983374</v>
      </c>
      <c r="N36">
        <v>51.883204253084791</v>
      </c>
      <c r="O36">
        <v>73.289840942331793</v>
      </c>
      <c r="P36">
        <v>24.815701382602256</v>
      </c>
      <c r="Q36">
        <v>4.0006753246753251</v>
      </c>
      <c r="R36">
        <v>6.9976801647220315</v>
      </c>
      <c r="S36">
        <v>4.9959667359667348</v>
      </c>
      <c r="T36">
        <v>0</v>
      </c>
      <c r="U36">
        <v>50.884247823598507</v>
      </c>
      <c r="V36">
        <v>0</v>
      </c>
      <c r="W36">
        <v>15.280790801886791</v>
      </c>
      <c r="X36">
        <v>64.78552971576228</v>
      </c>
      <c r="Y36">
        <v>0</v>
      </c>
      <c r="Z36">
        <v>5.756857919999999</v>
      </c>
      <c r="AA36">
        <v>6.205175712</v>
      </c>
      <c r="AB36">
        <v>11.568563136</v>
      </c>
      <c r="AC36">
        <v>8.5010146559999988</v>
      </c>
      <c r="AD36">
        <v>16.071074640000003</v>
      </c>
      <c r="AE36">
        <v>21.7125353952</v>
      </c>
      <c r="AF36">
        <v>6.1515000000000013</v>
      </c>
      <c r="AG36">
        <v>25.985849760000004</v>
      </c>
      <c r="AH36">
        <v>67.1714676</v>
      </c>
      <c r="AI36">
        <v>1.3977540000000002</v>
      </c>
      <c r="AJ36">
        <v>0</v>
      </c>
      <c r="AK36">
        <v>22.073040000000006</v>
      </c>
      <c r="AL36">
        <v>59.209269999999997</v>
      </c>
      <c r="AM36">
        <v>0</v>
      </c>
      <c r="AN36">
        <v>0</v>
      </c>
      <c r="AO36">
        <v>12.654230400000003</v>
      </c>
      <c r="AP36">
        <v>2.5317684000000003</v>
      </c>
      <c r="AQ36">
        <v>0</v>
      </c>
      <c r="AR36">
        <v>20.3648256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25.193763577652799</v>
      </c>
      <c r="BB36">
        <f t="shared" si="0"/>
        <v>749.99896233993547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82.684118619348553</v>
      </c>
      <c r="L37">
        <v>65.003079456064398</v>
      </c>
      <c r="M37">
        <v>31.89305773983374</v>
      </c>
      <c r="N37">
        <v>51.883204253084791</v>
      </c>
      <c r="O37">
        <v>73.289840942331793</v>
      </c>
      <c r="P37">
        <v>24.815701382602256</v>
      </c>
      <c r="Q37">
        <v>4.0006753246753251</v>
      </c>
      <c r="R37">
        <v>6.9976801647220315</v>
      </c>
      <c r="S37">
        <v>4.9959667359667348</v>
      </c>
      <c r="T37">
        <v>0</v>
      </c>
      <c r="U37">
        <v>50.884247823598507</v>
      </c>
      <c r="V37">
        <v>0</v>
      </c>
      <c r="W37">
        <v>15.283897072784809</v>
      </c>
      <c r="X37">
        <v>64.7952029194239</v>
      </c>
      <c r="Y37">
        <v>0</v>
      </c>
      <c r="Z37">
        <v>5.756857919999999</v>
      </c>
      <c r="AA37">
        <v>6.205175712</v>
      </c>
      <c r="AB37">
        <v>11.568563136</v>
      </c>
      <c r="AC37">
        <v>8.5010146559999988</v>
      </c>
      <c r="AD37">
        <v>16.071074640000003</v>
      </c>
      <c r="AE37">
        <v>21.7125353952</v>
      </c>
      <c r="AF37">
        <v>6.1515000000000013</v>
      </c>
      <c r="AG37">
        <v>25.985849760000004</v>
      </c>
      <c r="AH37">
        <v>67.1714676</v>
      </c>
      <c r="AI37">
        <v>6.1501175999999997</v>
      </c>
      <c r="AJ37">
        <v>0</v>
      </c>
      <c r="AK37">
        <v>22.073040000000006</v>
      </c>
      <c r="AL37">
        <v>59.209269999999997</v>
      </c>
      <c r="AM37">
        <v>0</v>
      </c>
      <c r="AN37">
        <v>0</v>
      </c>
      <c r="AO37">
        <v>12.654230400000003</v>
      </c>
      <c r="AP37">
        <v>5.0635368000000005</v>
      </c>
      <c r="AQ37">
        <v>0</v>
      </c>
      <c r="AR37">
        <v>20.3648256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25.518189707330784</v>
      </c>
      <c r="BB37">
        <f t="shared" si="0"/>
        <v>759.65687255990611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82.691183189026177</v>
      </c>
      <c r="L38">
        <v>65.003079456064398</v>
      </c>
      <c r="M38">
        <v>31.89305773983374</v>
      </c>
      <c r="N38">
        <v>51.883204253084791</v>
      </c>
      <c r="O38">
        <v>73.289840942331793</v>
      </c>
      <c r="P38">
        <v>24.815701382602256</v>
      </c>
      <c r="Q38">
        <v>4.0006753246753251</v>
      </c>
      <c r="R38">
        <v>6.9976801647220315</v>
      </c>
      <c r="S38">
        <v>4.9959667359667348</v>
      </c>
      <c r="T38">
        <v>0</v>
      </c>
      <c r="U38">
        <v>50.884247823598507</v>
      </c>
      <c r="V38">
        <v>0</v>
      </c>
      <c r="W38">
        <v>15.283897072784809</v>
      </c>
      <c r="X38">
        <v>64.7952029194239</v>
      </c>
      <c r="Y38">
        <v>0</v>
      </c>
      <c r="Z38">
        <v>5.756857919999999</v>
      </c>
      <c r="AA38">
        <v>6.205175712</v>
      </c>
      <c r="AB38">
        <v>11.568563136</v>
      </c>
      <c r="AC38">
        <v>8.5010146559999988</v>
      </c>
      <c r="AD38">
        <v>16.071074640000003</v>
      </c>
      <c r="AE38">
        <v>21.7125353952</v>
      </c>
      <c r="AF38">
        <v>6.1515000000000013</v>
      </c>
      <c r="AG38">
        <v>25.985849760000004</v>
      </c>
      <c r="AH38">
        <v>67.1714676</v>
      </c>
      <c r="AI38">
        <v>6.7092191999999988</v>
      </c>
      <c r="AJ38">
        <v>0</v>
      </c>
      <c r="AK38">
        <v>22.073040000000006</v>
      </c>
      <c r="AL38">
        <v>59.209269999999997</v>
      </c>
      <c r="AM38">
        <v>0</v>
      </c>
      <c r="AN38">
        <v>0</v>
      </c>
      <c r="AO38">
        <v>12.654230400000003</v>
      </c>
      <c r="AP38">
        <v>5.0635368000000005</v>
      </c>
      <c r="AQ38">
        <v>0</v>
      </c>
      <c r="AR38">
        <v>20.3648256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25.536590215114003</v>
      </c>
      <c r="BB38">
        <f t="shared" si="0"/>
        <v>760.20463822180056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80.003571428571433</v>
      </c>
      <c r="L39">
        <v>65.003079456064398</v>
      </c>
      <c r="M39">
        <v>31.89305773983374</v>
      </c>
      <c r="N39">
        <v>51.883204253084791</v>
      </c>
      <c r="O39">
        <v>73.289840942331793</v>
      </c>
      <c r="P39">
        <v>24.815701382602256</v>
      </c>
      <c r="Q39">
        <v>4.0006753246753251</v>
      </c>
      <c r="R39">
        <v>6.9976801647220315</v>
      </c>
      <c r="S39">
        <v>4.9959667359667348</v>
      </c>
      <c r="T39">
        <v>0</v>
      </c>
      <c r="U39">
        <v>50.884247823598507</v>
      </c>
      <c r="V39">
        <v>0</v>
      </c>
      <c r="W39">
        <v>15.283897072784809</v>
      </c>
      <c r="X39">
        <v>64.7952029194239</v>
      </c>
      <c r="Y39">
        <v>0</v>
      </c>
      <c r="Z39">
        <v>5.756857919999999</v>
      </c>
      <c r="AA39">
        <v>0</v>
      </c>
      <c r="AB39">
        <v>11.568563136</v>
      </c>
      <c r="AC39">
        <v>8.5010146559999988</v>
      </c>
      <c r="AD39">
        <v>16.071074640000003</v>
      </c>
      <c r="AE39">
        <v>21.7125353952</v>
      </c>
      <c r="AF39">
        <v>6.1515000000000013</v>
      </c>
      <c r="AG39">
        <v>25.985849760000004</v>
      </c>
      <c r="AH39">
        <v>67.1714676</v>
      </c>
      <c r="AI39">
        <v>6.7092191999999988</v>
      </c>
      <c r="AJ39">
        <v>0</v>
      </c>
      <c r="AK39">
        <v>22.073040000000006</v>
      </c>
      <c r="AL39">
        <v>59.209269999999997</v>
      </c>
      <c r="AM39">
        <v>0</v>
      </c>
      <c r="AN39">
        <v>0</v>
      </c>
      <c r="AO39">
        <v>12.654230400000003</v>
      </c>
      <c r="AP39">
        <v>5.0635368000000005</v>
      </c>
      <c r="AQ39">
        <v>0</v>
      </c>
      <c r="AR39">
        <v>20.3648256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25.247574183076338</v>
      </c>
      <c r="BB39">
        <f t="shared" si="0"/>
        <v>751.60086678138327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80.003571428571433</v>
      </c>
      <c r="L40">
        <v>65.003079456064398</v>
      </c>
      <c r="M40">
        <v>31.89305773983374</v>
      </c>
      <c r="N40">
        <v>51.883204253084791</v>
      </c>
      <c r="O40">
        <v>73.289840942331793</v>
      </c>
      <c r="P40">
        <v>24.815701382602256</v>
      </c>
      <c r="Q40">
        <v>4.0006753246753251</v>
      </c>
      <c r="R40">
        <v>6.9976801647220315</v>
      </c>
      <c r="S40">
        <v>4.9959667359667348</v>
      </c>
      <c r="T40">
        <v>0</v>
      </c>
      <c r="U40">
        <v>50.884247823598507</v>
      </c>
      <c r="V40">
        <v>0</v>
      </c>
      <c r="W40">
        <v>15.283897072784809</v>
      </c>
      <c r="X40">
        <v>64.7952029194239</v>
      </c>
      <c r="Y40">
        <v>0</v>
      </c>
      <c r="Z40">
        <v>5.756857919999999</v>
      </c>
      <c r="AA40">
        <v>0</v>
      </c>
      <c r="AB40">
        <v>11.568563136</v>
      </c>
      <c r="AC40">
        <v>8.5010146559999988</v>
      </c>
      <c r="AD40">
        <v>16.071074640000003</v>
      </c>
      <c r="AE40">
        <v>21.7125353952</v>
      </c>
      <c r="AF40">
        <v>6.1515000000000013</v>
      </c>
      <c r="AG40">
        <v>25.985849760000004</v>
      </c>
      <c r="AH40">
        <v>67.1714676</v>
      </c>
      <c r="AI40">
        <v>6.7092191999999988</v>
      </c>
      <c r="AJ40">
        <v>0</v>
      </c>
      <c r="AK40">
        <v>22.073040000000006</v>
      </c>
      <c r="AL40">
        <v>59.209269999999997</v>
      </c>
      <c r="AM40">
        <v>0</v>
      </c>
      <c r="AN40">
        <v>0</v>
      </c>
      <c r="AO40">
        <v>12.654230400000003</v>
      </c>
      <c r="AP40">
        <v>5.0635368000000005</v>
      </c>
      <c r="AQ40">
        <v>0</v>
      </c>
      <c r="AR40">
        <v>20.3648256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25.247574183076338</v>
      </c>
      <c r="BB40">
        <f t="shared" si="0"/>
        <v>751.60086678138327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80.003571428571433</v>
      </c>
      <c r="L41">
        <v>67.287537453127214</v>
      </c>
      <c r="M41">
        <v>31.89305773983374</v>
      </c>
      <c r="N41">
        <v>51.883204253084791</v>
      </c>
      <c r="O41">
        <v>73.289840942331793</v>
      </c>
      <c r="P41">
        <v>24.527323257556834</v>
      </c>
      <c r="Q41">
        <v>4.0006753246753251</v>
      </c>
      <c r="R41">
        <v>6.9976801647220315</v>
      </c>
      <c r="S41">
        <v>4.9959667359667348</v>
      </c>
      <c r="T41">
        <v>0</v>
      </c>
      <c r="U41">
        <v>50.884247823598507</v>
      </c>
      <c r="V41">
        <v>0</v>
      </c>
      <c r="W41">
        <v>15.283897072784809</v>
      </c>
      <c r="X41">
        <v>64.7952029194239</v>
      </c>
      <c r="Y41">
        <v>0</v>
      </c>
      <c r="Z41">
        <v>5.756857919999999</v>
      </c>
      <c r="AA41">
        <v>0</v>
      </c>
      <c r="AB41">
        <v>11.568563136</v>
      </c>
      <c r="AC41">
        <v>8.5010146559999988</v>
      </c>
      <c r="AD41">
        <v>16.071074640000003</v>
      </c>
      <c r="AE41">
        <v>21.7125353952</v>
      </c>
      <c r="AF41">
        <v>6.1515000000000013</v>
      </c>
      <c r="AG41">
        <v>25.985849760000004</v>
      </c>
      <c r="AH41">
        <v>67.1714676</v>
      </c>
      <c r="AI41">
        <v>1.1182032</v>
      </c>
      <c r="AJ41">
        <v>0</v>
      </c>
      <c r="AK41">
        <v>22.073040000000006</v>
      </c>
      <c r="AL41">
        <v>59.209269999999997</v>
      </c>
      <c r="AM41">
        <v>0</v>
      </c>
      <c r="AN41">
        <v>0</v>
      </c>
      <c r="AO41">
        <v>12.91248</v>
      </c>
      <c r="AP41">
        <v>5.0635368000000005</v>
      </c>
      <c r="AQ41">
        <v>0</v>
      </c>
      <c r="AR41">
        <v>20.3648256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25.139131753646438</v>
      </c>
      <c r="BB41">
        <f t="shared" si="0"/>
        <v>748.37262268283064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80.003571428571433</v>
      </c>
      <c r="L42">
        <v>68.010847621956387</v>
      </c>
      <c r="M42">
        <v>31.89305773983374</v>
      </c>
      <c r="N42">
        <v>51.883204253084791</v>
      </c>
      <c r="O42">
        <v>73.289840942331793</v>
      </c>
      <c r="P42">
        <v>24.527323257556834</v>
      </c>
      <c r="Q42">
        <v>4.0006753246753251</v>
      </c>
      <c r="R42">
        <v>6.9976801647220315</v>
      </c>
      <c r="S42">
        <v>4.9959667359667348</v>
      </c>
      <c r="T42">
        <v>0</v>
      </c>
      <c r="U42">
        <v>50.884247823598507</v>
      </c>
      <c r="V42">
        <v>0</v>
      </c>
      <c r="W42">
        <v>15.283897072784809</v>
      </c>
      <c r="X42">
        <v>64.7952029194239</v>
      </c>
      <c r="Y42">
        <v>0</v>
      </c>
      <c r="Z42">
        <v>5.756857919999999</v>
      </c>
      <c r="AA42">
        <v>0</v>
      </c>
      <c r="AB42">
        <v>11.568563136</v>
      </c>
      <c r="AC42">
        <v>8.5010146559999988</v>
      </c>
      <c r="AD42">
        <v>16.071074640000003</v>
      </c>
      <c r="AE42">
        <v>21.7125353952</v>
      </c>
      <c r="AF42">
        <v>6.1515000000000013</v>
      </c>
      <c r="AG42">
        <v>25.985849760000004</v>
      </c>
      <c r="AH42">
        <v>67.1714676</v>
      </c>
      <c r="AI42">
        <v>1.1182032</v>
      </c>
      <c r="AJ42">
        <v>0</v>
      </c>
      <c r="AK42">
        <v>22.073040000000006</v>
      </c>
      <c r="AL42">
        <v>59.209269999999997</v>
      </c>
      <c r="AM42">
        <v>0</v>
      </c>
      <c r="AN42">
        <v>0</v>
      </c>
      <c r="AO42">
        <v>12.91248</v>
      </c>
      <c r="AP42">
        <v>5.0635368000000005</v>
      </c>
      <c r="AQ42">
        <v>0</v>
      </c>
      <c r="AR42">
        <v>20.3648256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25.162639216676183</v>
      </c>
      <c r="BB42">
        <f t="shared" si="0"/>
        <v>749.07242538863011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82.690744055129571</v>
      </c>
      <c r="L43">
        <v>69.634000463692814</v>
      </c>
      <c r="M43">
        <v>31.89305773983374</v>
      </c>
      <c r="N43">
        <v>51.883204253084791</v>
      </c>
      <c r="O43">
        <v>73.289840942331793</v>
      </c>
      <c r="P43">
        <v>24.527323257556834</v>
      </c>
      <c r="Q43">
        <v>4.0006753246753251</v>
      </c>
      <c r="R43">
        <v>9.9658587899772204</v>
      </c>
      <c r="S43">
        <v>6.2410577629090911</v>
      </c>
      <c r="T43">
        <v>0</v>
      </c>
      <c r="U43">
        <v>50.884247823598507</v>
      </c>
      <c r="V43">
        <v>0</v>
      </c>
      <c r="W43">
        <v>15.283897072784809</v>
      </c>
      <c r="X43">
        <v>64.7952029194239</v>
      </c>
      <c r="Y43">
        <v>0</v>
      </c>
      <c r="Z43">
        <v>5.756857919999999</v>
      </c>
      <c r="AA43">
        <v>0</v>
      </c>
      <c r="AB43">
        <v>11.568563136</v>
      </c>
      <c r="AC43">
        <v>8.5010146559999988</v>
      </c>
      <c r="AD43">
        <v>16.071074640000003</v>
      </c>
      <c r="AE43">
        <v>21.7125353952</v>
      </c>
      <c r="AF43">
        <v>6.1515000000000013</v>
      </c>
      <c r="AG43">
        <v>25.985849760000004</v>
      </c>
      <c r="AH43">
        <v>67.1714676</v>
      </c>
      <c r="AI43">
        <v>1.1182032</v>
      </c>
      <c r="AJ43">
        <v>0</v>
      </c>
      <c r="AK43">
        <v>22.073040000000006</v>
      </c>
      <c r="AL43">
        <v>59.209269999999997</v>
      </c>
      <c r="AM43">
        <v>0</v>
      </c>
      <c r="AN43">
        <v>0</v>
      </c>
      <c r="AO43">
        <v>12.783355199999999</v>
      </c>
      <c r="AP43">
        <v>5.0635368000000005</v>
      </c>
      <c r="AQ43">
        <v>0</v>
      </c>
      <c r="AR43">
        <v>23.031648000000001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25.522131327176776</v>
      </c>
      <c r="BB43">
        <f t="shared" si="0"/>
        <v>759.77422599862155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82.689700805747023</v>
      </c>
      <c r="L44">
        <v>69.634000463692814</v>
      </c>
      <c r="M44">
        <v>31.89305773983374</v>
      </c>
      <c r="N44">
        <v>51.883204253084791</v>
      </c>
      <c r="O44">
        <v>73.289840942331793</v>
      </c>
      <c r="P44">
        <v>24.527323257556834</v>
      </c>
      <c r="Q44">
        <v>4.0006753246753251</v>
      </c>
      <c r="R44">
        <v>9.9658587899772204</v>
      </c>
      <c r="S44">
        <v>6.2410577629090911</v>
      </c>
      <c r="T44">
        <v>0</v>
      </c>
      <c r="U44">
        <v>50.884247823598507</v>
      </c>
      <c r="V44">
        <v>0</v>
      </c>
      <c r="W44">
        <v>15.283897072784809</v>
      </c>
      <c r="X44">
        <v>64.7952029194239</v>
      </c>
      <c r="Y44">
        <v>0</v>
      </c>
      <c r="Z44">
        <v>5.756857919999999</v>
      </c>
      <c r="AA44">
        <v>0</v>
      </c>
      <c r="AB44">
        <v>11.568563136</v>
      </c>
      <c r="AC44">
        <v>8.5010146559999988</v>
      </c>
      <c r="AD44">
        <v>16.071074640000003</v>
      </c>
      <c r="AE44">
        <v>21.7125353952</v>
      </c>
      <c r="AF44">
        <v>6.1515000000000013</v>
      </c>
      <c r="AG44">
        <v>25.985849760000004</v>
      </c>
      <c r="AH44">
        <v>67.1714676</v>
      </c>
      <c r="AI44">
        <v>1.1182032</v>
      </c>
      <c r="AJ44">
        <v>0</v>
      </c>
      <c r="AK44">
        <v>22.073040000000006</v>
      </c>
      <c r="AL44">
        <v>59.209269999999997</v>
      </c>
      <c r="AM44">
        <v>0</v>
      </c>
      <c r="AN44">
        <v>0</v>
      </c>
      <c r="AO44">
        <v>12.783355199999999</v>
      </c>
      <c r="AP44">
        <v>5.0635368000000005</v>
      </c>
      <c r="AQ44">
        <v>0</v>
      </c>
      <c r="AR44">
        <v>23.031648000000001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25.522097048850565</v>
      </c>
      <c r="BB44">
        <f t="shared" si="0"/>
        <v>759.77321702756524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83.555124349206338</v>
      </c>
      <c r="L45">
        <v>69.634000463692814</v>
      </c>
      <c r="M45">
        <v>31.89305773983374</v>
      </c>
      <c r="N45">
        <v>51.883204253084791</v>
      </c>
      <c r="O45">
        <v>73.289840942331793</v>
      </c>
      <c r="P45">
        <v>24.527323257556834</v>
      </c>
      <c r="Q45">
        <v>4.0006753246753251</v>
      </c>
      <c r="R45">
        <v>9.9658587899772204</v>
      </c>
      <c r="S45">
        <v>6.2410577629090911</v>
      </c>
      <c r="T45">
        <v>0</v>
      </c>
      <c r="U45">
        <v>50.884247823598507</v>
      </c>
      <c r="V45">
        <v>0</v>
      </c>
      <c r="W45">
        <v>15.283897072784809</v>
      </c>
      <c r="X45">
        <v>64.7952029194239</v>
      </c>
      <c r="Y45">
        <v>0</v>
      </c>
      <c r="Z45">
        <v>5.756857919999999</v>
      </c>
      <c r="AA45">
        <v>0</v>
      </c>
      <c r="AB45">
        <v>11.568563136</v>
      </c>
      <c r="AC45">
        <v>8.5010146559999988</v>
      </c>
      <c r="AD45">
        <v>16.071074640000003</v>
      </c>
      <c r="AE45">
        <v>21.7125353952</v>
      </c>
      <c r="AF45">
        <v>6.1515000000000013</v>
      </c>
      <c r="AG45">
        <v>25.985849760000004</v>
      </c>
      <c r="AH45">
        <v>67.1714676</v>
      </c>
      <c r="AI45">
        <v>1.1182032</v>
      </c>
      <c r="AJ45">
        <v>0</v>
      </c>
      <c r="AK45">
        <v>22.073040000000006</v>
      </c>
      <c r="AL45">
        <v>59.209269999999997</v>
      </c>
      <c r="AM45">
        <v>0</v>
      </c>
      <c r="AN45">
        <v>0</v>
      </c>
      <c r="AO45">
        <v>12.783355199999999</v>
      </c>
      <c r="AP45">
        <v>5.0635368000000005</v>
      </c>
      <c r="AQ45">
        <v>0</v>
      </c>
      <c r="AR45">
        <v>23.031648000000001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25.550223227395389</v>
      </c>
      <c r="BB45">
        <f t="shared" si="0"/>
        <v>760.61051439247979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83.541160085848801</v>
      </c>
      <c r="L46">
        <v>69.634000463692814</v>
      </c>
      <c r="M46">
        <v>31.89305773983374</v>
      </c>
      <c r="N46">
        <v>51.883204253084791</v>
      </c>
      <c r="O46">
        <v>73.289840942331793</v>
      </c>
      <c r="P46">
        <v>24.527323257556834</v>
      </c>
      <c r="Q46">
        <v>4.0006753246753251</v>
      </c>
      <c r="R46">
        <v>9.9658587899772204</v>
      </c>
      <c r="S46">
        <v>6.2410577629090911</v>
      </c>
      <c r="T46">
        <v>0</v>
      </c>
      <c r="U46">
        <v>50.884247823598507</v>
      </c>
      <c r="V46">
        <v>0</v>
      </c>
      <c r="W46">
        <v>15.283897072784809</v>
      </c>
      <c r="X46">
        <v>64.7952029194239</v>
      </c>
      <c r="Y46">
        <v>0</v>
      </c>
      <c r="Z46">
        <v>5.756857919999999</v>
      </c>
      <c r="AA46">
        <v>0</v>
      </c>
      <c r="AB46">
        <v>11.568563136</v>
      </c>
      <c r="AC46">
        <v>8.5010146559999988</v>
      </c>
      <c r="AD46">
        <v>16.071074640000003</v>
      </c>
      <c r="AE46">
        <v>21.7125353952</v>
      </c>
      <c r="AF46">
        <v>6.1515000000000013</v>
      </c>
      <c r="AG46">
        <v>25.985849760000004</v>
      </c>
      <c r="AH46">
        <v>67.1714676</v>
      </c>
      <c r="AI46">
        <v>1.1182032</v>
      </c>
      <c r="AJ46">
        <v>0</v>
      </c>
      <c r="AK46">
        <v>22.073040000000006</v>
      </c>
      <c r="AL46">
        <v>59.209269999999997</v>
      </c>
      <c r="AM46">
        <v>0</v>
      </c>
      <c r="AN46">
        <v>0</v>
      </c>
      <c r="AO46">
        <v>12.783355199999999</v>
      </c>
      <c r="AP46">
        <v>5.0635368000000005</v>
      </c>
      <c r="AQ46">
        <v>0</v>
      </c>
      <c r="AR46">
        <v>23.031648000000001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25.549769801026255</v>
      </c>
      <c r="BB46">
        <f t="shared" si="0"/>
        <v>760.59700355549126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87.588545378927904</v>
      </c>
      <c r="L47">
        <v>69.634000463692814</v>
      </c>
      <c r="M47">
        <v>31.89305773983374</v>
      </c>
      <c r="N47">
        <v>51.883204253084791</v>
      </c>
      <c r="O47">
        <v>73.289840942331793</v>
      </c>
      <c r="P47">
        <v>24.527323257556834</v>
      </c>
      <c r="Q47">
        <v>4.0006753246753251</v>
      </c>
      <c r="R47">
        <v>9.7314467188811182</v>
      </c>
      <c r="S47">
        <v>5.998786354497355</v>
      </c>
      <c r="T47">
        <v>0</v>
      </c>
      <c r="U47">
        <v>51.762781743328496</v>
      </c>
      <c r="V47">
        <v>0</v>
      </c>
      <c r="W47">
        <v>15.281497952332996</v>
      </c>
      <c r="X47">
        <v>64.794356855590692</v>
      </c>
      <c r="Y47">
        <v>0</v>
      </c>
      <c r="Z47">
        <v>5.756857919999999</v>
      </c>
      <c r="AA47">
        <v>0</v>
      </c>
      <c r="AB47">
        <v>11.568563136</v>
      </c>
      <c r="AC47">
        <v>8.5010146559999988</v>
      </c>
      <c r="AD47">
        <v>16.071074640000003</v>
      </c>
      <c r="AE47">
        <v>21.7125353952</v>
      </c>
      <c r="AF47">
        <v>6.1515000000000013</v>
      </c>
      <c r="AG47">
        <v>25.985849760000004</v>
      </c>
      <c r="AH47">
        <v>67.1714676</v>
      </c>
      <c r="AI47">
        <v>1.1182032</v>
      </c>
      <c r="AJ47">
        <v>0</v>
      </c>
      <c r="AK47">
        <v>22.073040000000006</v>
      </c>
      <c r="AL47">
        <v>59.209269999999997</v>
      </c>
      <c r="AM47">
        <v>0</v>
      </c>
      <c r="AN47">
        <v>0</v>
      </c>
      <c r="AO47">
        <v>12.783355199999999</v>
      </c>
      <c r="AP47">
        <v>5.0635368000000005</v>
      </c>
      <c r="AQ47">
        <v>0</v>
      </c>
      <c r="AR47">
        <v>20.3648256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25.607593630994742</v>
      </c>
      <c r="BB47">
        <f t="shared" si="0"/>
        <v>762.31834787453909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87.574493075541454</v>
      </c>
      <c r="L48">
        <v>69.634000463692814</v>
      </c>
      <c r="M48">
        <v>31.89305773983374</v>
      </c>
      <c r="N48">
        <v>51.883204253084791</v>
      </c>
      <c r="O48">
        <v>73.289840942331793</v>
      </c>
      <c r="P48">
        <v>24.527323257556834</v>
      </c>
      <c r="Q48">
        <v>4.0006753246753251</v>
      </c>
      <c r="R48">
        <v>9.5923947524846209</v>
      </c>
      <c r="S48">
        <v>5.998786354497355</v>
      </c>
      <c r="T48">
        <v>0</v>
      </c>
      <c r="U48">
        <v>51.762781743328496</v>
      </c>
      <c r="V48">
        <v>0</v>
      </c>
      <c r="W48">
        <v>15.281497952332996</v>
      </c>
      <c r="X48">
        <v>64.794356855590692</v>
      </c>
      <c r="Y48">
        <v>0</v>
      </c>
      <c r="Z48">
        <v>5.756857919999999</v>
      </c>
      <c r="AA48">
        <v>0</v>
      </c>
      <c r="AB48">
        <v>11.568563136</v>
      </c>
      <c r="AC48">
        <v>8.5010146559999988</v>
      </c>
      <c r="AD48">
        <v>16.071074640000003</v>
      </c>
      <c r="AE48">
        <v>21.7125353952</v>
      </c>
      <c r="AF48">
        <v>6.1515000000000013</v>
      </c>
      <c r="AG48">
        <v>25.985849760000004</v>
      </c>
      <c r="AH48">
        <v>67.1714676</v>
      </c>
      <c r="AI48">
        <v>1.1182032</v>
      </c>
      <c r="AJ48">
        <v>0</v>
      </c>
      <c r="AK48">
        <v>22.073040000000006</v>
      </c>
      <c r="AL48">
        <v>59.209269999999997</v>
      </c>
      <c r="AM48">
        <v>0</v>
      </c>
      <c r="AN48">
        <v>0</v>
      </c>
      <c r="AO48">
        <v>12.783355199999999</v>
      </c>
      <c r="AP48">
        <v>5.0635368000000005</v>
      </c>
      <c r="AQ48">
        <v>0</v>
      </c>
      <c r="AR48">
        <v>20.3648256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25.602616894359436</v>
      </c>
      <c r="BB48">
        <f t="shared" si="0"/>
        <v>762.17022034139143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87.618431416102069</v>
      </c>
      <c r="L49">
        <v>69.634000463692814</v>
      </c>
      <c r="M49">
        <v>31.89305773983374</v>
      </c>
      <c r="N49">
        <v>51.883204253084791</v>
      </c>
      <c r="O49">
        <v>73.289840942331793</v>
      </c>
      <c r="P49">
        <v>24.815701382602256</v>
      </c>
      <c r="Q49">
        <v>3.8685770750988144</v>
      </c>
      <c r="R49">
        <v>9.9486963529411785</v>
      </c>
      <c r="S49">
        <v>6.1922466588407925</v>
      </c>
      <c r="T49">
        <v>0</v>
      </c>
      <c r="U49">
        <v>51.762781743328496</v>
      </c>
      <c r="V49">
        <v>0</v>
      </c>
      <c r="W49">
        <v>15.281497952332996</v>
      </c>
      <c r="X49">
        <v>64.794356855590692</v>
      </c>
      <c r="Y49">
        <v>0</v>
      </c>
      <c r="Z49">
        <v>5.756857919999999</v>
      </c>
      <c r="AA49">
        <v>0</v>
      </c>
      <c r="AB49">
        <v>11.568563136</v>
      </c>
      <c r="AC49">
        <v>8.5010146559999988</v>
      </c>
      <c r="AD49">
        <v>16.071074640000003</v>
      </c>
      <c r="AE49">
        <v>21.7125353952</v>
      </c>
      <c r="AF49">
        <v>6.1515000000000013</v>
      </c>
      <c r="AG49">
        <v>25.985849760000004</v>
      </c>
      <c r="AH49">
        <v>67.1714676</v>
      </c>
      <c r="AI49">
        <v>1.1182032</v>
      </c>
      <c r="AJ49">
        <v>0</v>
      </c>
      <c r="AK49">
        <v>22.073040000000006</v>
      </c>
      <c r="AL49">
        <v>59.209269999999997</v>
      </c>
      <c r="AM49">
        <v>0</v>
      </c>
      <c r="AN49">
        <v>0</v>
      </c>
      <c r="AO49">
        <v>12.783355199999999</v>
      </c>
      <c r="AP49">
        <v>5.0635368000000005</v>
      </c>
      <c r="AQ49">
        <v>0</v>
      </c>
      <c r="AR49">
        <v>20.3648256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25.626991751988314</v>
      </c>
      <c r="BB49">
        <f t="shared" si="0"/>
        <v>762.89582560459223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87.531579631815376</v>
      </c>
      <c r="L50">
        <v>69.633941925898824</v>
      </c>
      <c r="M50">
        <v>31.89305773983374</v>
      </c>
      <c r="N50">
        <v>51.883204253084791</v>
      </c>
      <c r="O50">
        <v>73.289840942331793</v>
      </c>
      <c r="P50">
        <v>24.815701382602256</v>
      </c>
      <c r="Q50">
        <v>3.8720297029702966</v>
      </c>
      <c r="R50">
        <v>6.7690238190552439</v>
      </c>
      <c r="S50">
        <v>4.8406271186440675</v>
      </c>
      <c r="T50">
        <v>0</v>
      </c>
      <c r="U50">
        <v>51.762781743328496</v>
      </c>
      <c r="V50">
        <v>0</v>
      </c>
      <c r="W50">
        <v>15.281497952332996</v>
      </c>
      <c r="X50">
        <v>64.794356855590692</v>
      </c>
      <c r="Y50">
        <v>0</v>
      </c>
      <c r="Z50">
        <v>5.756857919999999</v>
      </c>
      <c r="AA50">
        <v>0</v>
      </c>
      <c r="AB50">
        <v>11.568563136</v>
      </c>
      <c r="AC50">
        <v>8.5010146559999988</v>
      </c>
      <c r="AD50">
        <v>16.071074640000003</v>
      </c>
      <c r="AE50">
        <v>21.7125353952</v>
      </c>
      <c r="AF50">
        <v>6.1515000000000013</v>
      </c>
      <c r="AG50">
        <v>25.985849760000004</v>
      </c>
      <c r="AH50">
        <v>67.1714676</v>
      </c>
      <c r="AI50">
        <v>1.1182032</v>
      </c>
      <c r="AJ50">
        <v>0</v>
      </c>
      <c r="AK50">
        <v>22.073040000000006</v>
      </c>
      <c r="AL50">
        <v>59.209269999999997</v>
      </c>
      <c r="AM50">
        <v>0</v>
      </c>
      <c r="AN50">
        <v>0</v>
      </c>
      <c r="AO50">
        <v>12.783355199999999</v>
      </c>
      <c r="AP50">
        <v>5.0635368000000005</v>
      </c>
      <c r="AQ50">
        <v>0</v>
      </c>
      <c r="AR50">
        <v>20.3648256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25.477012329364207</v>
      </c>
      <c r="BB50">
        <f t="shared" si="0"/>
        <v>758.4310552589244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87.51723204439746</v>
      </c>
      <c r="L51">
        <v>69.249782246121796</v>
      </c>
      <c r="M51">
        <v>31.89305773983374</v>
      </c>
      <c r="N51">
        <v>51.883204253084791</v>
      </c>
      <c r="O51">
        <v>73.289840942331793</v>
      </c>
      <c r="P51">
        <v>24.815701382602256</v>
      </c>
      <c r="Q51">
        <v>0</v>
      </c>
      <c r="R51">
        <v>3.0916946517727504</v>
      </c>
      <c r="S51">
        <v>2.4318482244175939</v>
      </c>
      <c r="T51">
        <v>0</v>
      </c>
      <c r="U51">
        <v>51.762781743328496</v>
      </c>
      <c r="V51">
        <v>0</v>
      </c>
      <c r="W51">
        <v>15.281497952332996</v>
      </c>
      <c r="X51">
        <v>64.794356855590692</v>
      </c>
      <c r="Y51">
        <v>0</v>
      </c>
      <c r="Z51">
        <v>5.756857919999999</v>
      </c>
      <c r="AA51">
        <v>0</v>
      </c>
      <c r="AB51">
        <v>11.568563136</v>
      </c>
      <c r="AC51">
        <v>8.5010146559999988</v>
      </c>
      <c r="AD51">
        <v>16.071074640000003</v>
      </c>
      <c r="AE51">
        <v>21.7125353952</v>
      </c>
      <c r="AF51">
        <v>6.1515000000000013</v>
      </c>
      <c r="AG51">
        <v>25.985849760000004</v>
      </c>
      <c r="AH51">
        <v>67.1714676</v>
      </c>
      <c r="AI51">
        <v>1.1182032</v>
      </c>
      <c r="AJ51">
        <v>0</v>
      </c>
      <c r="AK51">
        <v>22.073040000000006</v>
      </c>
      <c r="AL51">
        <v>59.209269999999997</v>
      </c>
      <c r="AM51">
        <v>0</v>
      </c>
      <c r="AN51">
        <v>0</v>
      </c>
      <c r="AO51">
        <v>12.783355199999999</v>
      </c>
      <c r="AP51">
        <v>5.0635368000000005</v>
      </c>
      <c r="AQ51">
        <v>0</v>
      </c>
      <c r="AR51">
        <v>20.3648256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25.140421804933176</v>
      </c>
      <c r="BB51">
        <f t="shared" si="0"/>
        <v>748.41100075168106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85.839491196048485</v>
      </c>
      <c r="L52">
        <v>69.249782246121796</v>
      </c>
      <c r="M52">
        <v>31.89305773983374</v>
      </c>
      <c r="N52">
        <v>51.883204253084791</v>
      </c>
      <c r="O52">
        <v>73.289840942331793</v>
      </c>
      <c r="P52">
        <v>24.815701382602256</v>
      </c>
      <c r="Q52">
        <v>0</v>
      </c>
      <c r="R52">
        <v>3.0916946517727504</v>
      </c>
      <c r="S52">
        <v>2.4318482244175939</v>
      </c>
      <c r="T52">
        <v>0</v>
      </c>
      <c r="U52">
        <v>51.762781743328496</v>
      </c>
      <c r="V52">
        <v>0</v>
      </c>
      <c r="W52">
        <v>15.281497952332996</v>
      </c>
      <c r="X52">
        <v>64.794356855590692</v>
      </c>
      <c r="Y52">
        <v>0</v>
      </c>
      <c r="Z52">
        <v>5.756857919999999</v>
      </c>
      <c r="AA52">
        <v>0</v>
      </c>
      <c r="AB52">
        <v>11.568563136</v>
      </c>
      <c r="AC52">
        <v>8.5010146559999988</v>
      </c>
      <c r="AD52">
        <v>16.071074640000003</v>
      </c>
      <c r="AE52">
        <v>21.7125353952</v>
      </c>
      <c r="AF52">
        <v>6.1515000000000013</v>
      </c>
      <c r="AG52">
        <v>25.985849760000004</v>
      </c>
      <c r="AH52">
        <v>67.1714676</v>
      </c>
      <c r="AI52">
        <v>1.1182032</v>
      </c>
      <c r="AJ52">
        <v>0</v>
      </c>
      <c r="AK52">
        <v>22.073040000000006</v>
      </c>
      <c r="AL52">
        <v>59.209269999999997</v>
      </c>
      <c r="AM52">
        <v>0</v>
      </c>
      <c r="AN52">
        <v>0</v>
      </c>
      <c r="AO52">
        <v>12.783355199999999</v>
      </c>
      <c r="AP52">
        <v>5.0635368000000005</v>
      </c>
      <c r="AQ52">
        <v>0</v>
      </c>
      <c r="AR52">
        <v>20.3648256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25.085895085629247</v>
      </c>
      <c r="BB52">
        <f t="shared" si="0"/>
        <v>746.78778662263619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85.858714951778026</v>
      </c>
      <c r="L53">
        <v>69.634000463692814</v>
      </c>
      <c r="M53">
        <v>31.89305773983374</v>
      </c>
      <c r="N53">
        <v>51.883204253084791</v>
      </c>
      <c r="O53">
        <v>73.289840942331793</v>
      </c>
      <c r="P53">
        <v>24.815701382602256</v>
      </c>
      <c r="Q53">
        <v>0</v>
      </c>
      <c r="R53">
        <v>3.2971866438782991</v>
      </c>
      <c r="S53">
        <v>2.7197266722124387</v>
      </c>
      <c r="T53">
        <v>0</v>
      </c>
      <c r="U53">
        <v>51.762781743328496</v>
      </c>
      <c r="V53">
        <v>0</v>
      </c>
      <c r="W53">
        <v>15.281497952332996</v>
      </c>
      <c r="X53">
        <v>64.794356855590692</v>
      </c>
      <c r="Y53">
        <v>0</v>
      </c>
      <c r="Z53">
        <v>5.756857919999999</v>
      </c>
      <c r="AA53">
        <v>0</v>
      </c>
      <c r="AB53">
        <v>11.568563136</v>
      </c>
      <c r="AC53">
        <v>8.5010146559999988</v>
      </c>
      <c r="AD53">
        <v>16.071074640000003</v>
      </c>
      <c r="AE53">
        <v>21.7125353952</v>
      </c>
      <c r="AF53">
        <v>6.1515000000000013</v>
      </c>
      <c r="AG53">
        <v>25.985849760000004</v>
      </c>
      <c r="AH53">
        <v>67.1714676</v>
      </c>
      <c r="AI53">
        <v>1.1182032</v>
      </c>
      <c r="AJ53">
        <v>0</v>
      </c>
      <c r="AK53">
        <v>22.073040000000006</v>
      </c>
      <c r="AL53">
        <v>59.209269999999997</v>
      </c>
      <c r="AM53">
        <v>0</v>
      </c>
      <c r="AN53">
        <v>0</v>
      </c>
      <c r="AO53">
        <v>12.783355199999999</v>
      </c>
      <c r="AP53">
        <v>5.0635368000000005</v>
      </c>
      <c r="AQ53">
        <v>0</v>
      </c>
      <c r="AR53">
        <v>20.3648256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25.115051977619615</v>
      </c>
      <c r="BB53">
        <f t="shared" si="0"/>
        <v>747.65544214384681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85.839491196048485</v>
      </c>
      <c r="L54">
        <v>69.634000463692814</v>
      </c>
      <c r="M54">
        <v>31.89305773983374</v>
      </c>
      <c r="N54">
        <v>51.883204253084791</v>
      </c>
      <c r="O54">
        <v>73.289840942331793</v>
      </c>
      <c r="P54">
        <v>24.815701382602256</v>
      </c>
      <c r="Q54">
        <v>0</v>
      </c>
      <c r="R54">
        <v>3.2971866438782991</v>
      </c>
      <c r="S54">
        <v>2.7197266722124387</v>
      </c>
      <c r="T54">
        <v>0</v>
      </c>
      <c r="U54">
        <v>51.762781743328496</v>
      </c>
      <c r="V54">
        <v>0</v>
      </c>
      <c r="W54">
        <v>15.281497952332996</v>
      </c>
      <c r="X54">
        <v>64.794356855590692</v>
      </c>
      <c r="Y54">
        <v>0</v>
      </c>
      <c r="Z54">
        <v>5.756857919999999</v>
      </c>
      <c r="AA54">
        <v>0</v>
      </c>
      <c r="AB54">
        <v>11.568563136</v>
      </c>
      <c r="AC54">
        <v>8.5010146559999988</v>
      </c>
      <c r="AD54">
        <v>16.071074640000003</v>
      </c>
      <c r="AE54">
        <v>21.7125353952</v>
      </c>
      <c r="AF54">
        <v>6.1515000000000013</v>
      </c>
      <c r="AG54">
        <v>25.985849760000004</v>
      </c>
      <c r="AH54">
        <v>67.1714676</v>
      </c>
      <c r="AI54">
        <v>1.1182032</v>
      </c>
      <c r="AJ54">
        <v>0</v>
      </c>
      <c r="AK54">
        <v>22.073040000000006</v>
      </c>
      <c r="AL54">
        <v>59.209269999999997</v>
      </c>
      <c r="AM54">
        <v>0</v>
      </c>
      <c r="AN54">
        <v>0</v>
      </c>
      <c r="AO54">
        <v>12.783355199999999</v>
      </c>
      <c r="AP54">
        <v>5.0635368000000005</v>
      </c>
      <c r="AQ54">
        <v>0</v>
      </c>
      <c r="AR54">
        <v>20.3648256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25.114427323042037</v>
      </c>
      <c r="BB54">
        <f t="shared" si="0"/>
        <v>747.63684304269475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85.93464983257067</v>
      </c>
      <c r="L55">
        <v>69.634000463692814</v>
      </c>
      <c r="M55">
        <v>31.89305773983374</v>
      </c>
      <c r="N55">
        <v>51.883204253084791</v>
      </c>
      <c r="O55">
        <v>73.289840942331793</v>
      </c>
      <c r="P55">
        <v>24.815701382602256</v>
      </c>
      <c r="Q55">
        <v>0</v>
      </c>
      <c r="R55">
        <v>9.5289789356836589</v>
      </c>
      <c r="S55">
        <v>5.9315596541698543</v>
      </c>
      <c r="T55">
        <v>0</v>
      </c>
      <c r="U55">
        <v>51.762781743328496</v>
      </c>
      <c r="V55">
        <v>0</v>
      </c>
      <c r="W55">
        <v>15.281497952332996</v>
      </c>
      <c r="X55">
        <v>64.794356855590692</v>
      </c>
      <c r="Y55">
        <v>0</v>
      </c>
      <c r="Z55">
        <v>5.756857919999999</v>
      </c>
      <c r="AA55">
        <v>0</v>
      </c>
      <c r="AB55">
        <v>11.568563136</v>
      </c>
      <c r="AC55">
        <v>8.5010146559999988</v>
      </c>
      <c r="AD55">
        <v>16.071074640000003</v>
      </c>
      <c r="AE55">
        <v>21.7125353952</v>
      </c>
      <c r="AF55">
        <v>6.1515000000000013</v>
      </c>
      <c r="AG55">
        <v>25.985849760000004</v>
      </c>
      <c r="AH55">
        <v>67.1714676</v>
      </c>
      <c r="AI55">
        <v>6.7092191999999988</v>
      </c>
      <c r="AJ55">
        <v>0</v>
      </c>
      <c r="AK55">
        <v>22.073040000000006</v>
      </c>
      <c r="AL55">
        <v>59.209269999999997</v>
      </c>
      <c r="AM55">
        <v>0</v>
      </c>
      <c r="AN55">
        <v>0</v>
      </c>
      <c r="AO55">
        <v>12.783355199999999</v>
      </c>
      <c r="AP55">
        <v>5.0635368000000005</v>
      </c>
      <c r="AQ55">
        <v>0</v>
      </c>
      <c r="AR55">
        <v>20.3648256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25.606134968617184</v>
      </c>
      <c r="BB55">
        <f t="shared" si="0"/>
        <v>762.27493530740446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85.915513684404161</v>
      </c>
      <c r="L56">
        <v>69.634000463692814</v>
      </c>
      <c r="M56">
        <v>31.89305773983374</v>
      </c>
      <c r="N56">
        <v>51.883204253084791</v>
      </c>
      <c r="O56">
        <v>73.289840942331793</v>
      </c>
      <c r="P56">
        <v>24.815701382602256</v>
      </c>
      <c r="Q56">
        <v>0</v>
      </c>
      <c r="R56">
        <v>9.5289789356836589</v>
      </c>
      <c r="S56">
        <v>5.9315596541698543</v>
      </c>
      <c r="T56">
        <v>0</v>
      </c>
      <c r="U56">
        <v>51.762781743328496</v>
      </c>
      <c r="V56">
        <v>0</v>
      </c>
      <c r="W56">
        <v>15.281497952332996</v>
      </c>
      <c r="X56">
        <v>64.794356855590692</v>
      </c>
      <c r="Y56">
        <v>0</v>
      </c>
      <c r="Z56">
        <v>5.756857919999999</v>
      </c>
      <c r="AA56">
        <v>0</v>
      </c>
      <c r="AB56">
        <v>11.568563136</v>
      </c>
      <c r="AC56">
        <v>8.5010146559999988</v>
      </c>
      <c r="AD56">
        <v>16.071074640000003</v>
      </c>
      <c r="AE56">
        <v>21.7125353952</v>
      </c>
      <c r="AF56">
        <v>6.1515000000000013</v>
      </c>
      <c r="AG56">
        <v>25.985849760000004</v>
      </c>
      <c r="AH56">
        <v>67.1714676</v>
      </c>
      <c r="AI56">
        <v>6.7092191999999988</v>
      </c>
      <c r="AJ56">
        <v>0</v>
      </c>
      <c r="AK56">
        <v>22.073040000000006</v>
      </c>
      <c r="AL56">
        <v>59.209269999999997</v>
      </c>
      <c r="AM56">
        <v>0</v>
      </c>
      <c r="AN56">
        <v>0</v>
      </c>
      <c r="AO56">
        <v>12.783355199999999</v>
      </c>
      <c r="AP56">
        <v>5.0635368000000005</v>
      </c>
      <c r="AQ56">
        <v>0</v>
      </c>
      <c r="AR56">
        <v>20.3648256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25.605513284381786</v>
      </c>
      <c r="BB56">
        <f t="shared" si="0"/>
        <v>762.25642084347339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85.93464983257067</v>
      </c>
      <c r="L57">
        <v>69.634000463692814</v>
      </c>
      <c r="M57">
        <v>31.89305773983374</v>
      </c>
      <c r="N57">
        <v>51.883204253084791</v>
      </c>
      <c r="O57">
        <v>73.289840942331793</v>
      </c>
      <c r="P57">
        <v>24.815701382602256</v>
      </c>
      <c r="Q57">
        <v>0</v>
      </c>
      <c r="R57">
        <v>3.2971866438782991</v>
      </c>
      <c r="S57">
        <v>0.27894906637168143</v>
      </c>
      <c r="T57">
        <v>0</v>
      </c>
      <c r="U57">
        <v>51.762781743328496</v>
      </c>
      <c r="V57">
        <v>0</v>
      </c>
      <c r="W57">
        <v>15.281497952332996</v>
      </c>
      <c r="X57">
        <v>64.794356855590692</v>
      </c>
      <c r="Y57">
        <v>0</v>
      </c>
      <c r="Z57">
        <v>5.756857919999999</v>
      </c>
      <c r="AA57">
        <v>0</v>
      </c>
      <c r="AB57">
        <v>11.568563136</v>
      </c>
      <c r="AC57">
        <v>8.5010146559999988</v>
      </c>
      <c r="AD57">
        <v>16.071074640000003</v>
      </c>
      <c r="AE57">
        <v>13.2420996</v>
      </c>
      <c r="AF57">
        <v>6.1515000000000013</v>
      </c>
      <c r="AG57">
        <v>25.985849760000004</v>
      </c>
      <c r="AH57">
        <v>67.1714676</v>
      </c>
      <c r="AI57">
        <v>6.1501175999999997</v>
      </c>
      <c r="AJ57">
        <v>0</v>
      </c>
      <c r="AK57">
        <v>22.073040000000006</v>
      </c>
      <c r="AL57">
        <v>59.209269999999997</v>
      </c>
      <c r="AM57">
        <v>0</v>
      </c>
      <c r="AN57">
        <v>0</v>
      </c>
      <c r="AO57">
        <v>12.783355199999999</v>
      </c>
      <c r="AP57">
        <v>5.0635368000000005</v>
      </c>
      <c r="AQ57">
        <v>0</v>
      </c>
      <c r="AR57">
        <v>20.3648256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24.926442421645504</v>
      </c>
      <c r="BB57">
        <f t="shared" si="0"/>
        <v>742.0406875795727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85.915513684404161</v>
      </c>
      <c r="L58">
        <v>69.634000463692814</v>
      </c>
      <c r="M58">
        <v>31.89305773983374</v>
      </c>
      <c r="N58">
        <v>51.883204253084791</v>
      </c>
      <c r="O58">
        <v>73.289840942331793</v>
      </c>
      <c r="P58">
        <v>24.815701382602256</v>
      </c>
      <c r="Q58">
        <v>0</v>
      </c>
      <c r="R58">
        <v>3.2971866438782991</v>
      </c>
      <c r="S58">
        <v>0.27894906637168143</v>
      </c>
      <c r="T58">
        <v>0</v>
      </c>
      <c r="U58">
        <v>51.762781743328496</v>
      </c>
      <c r="V58">
        <v>0</v>
      </c>
      <c r="W58">
        <v>15.281497952332996</v>
      </c>
      <c r="X58">
        <v>64.794356855590692</v>
      </c>
      <c r="Y58">
        <v>0</v>
      </c>
      <c r="Z58">
        <v>5.756857919999999</v>
      </c>
      <c r="AA58">
        <v>0</v>
      </c>
      <c r="AB58">
        <v>11.568563136</v>
      </c>
      <c r="AC58">
        <v>8.5010146559999988</v>
      </c>
      <c r="AD58">
        <v>16.071074640000003</v>
      </c>
      <c r="AE58">
        <v>13.2420996</v>
      </c>
      <c r="AF58">
        <v>6.1515000000000013</v>
      </c>
      <c r="AG58">
        <v>25.985849760000004</v>
      </c>
      <c r="AH58">
        <v>67.1714676</v>
      </c>
      <c r="AI58">
        <v>6.1501175999999997</v>
      </c>
      <c r="AJ58">
        <v>0</v>
      </c>
      <c r="AK58">
        <v>22.073040000000006</v>
      </c>
      <c r="AL58">
        <v>59.209269999999997</v>
      </c>
      <c r="AM58">
        <v>0</v>
      </c>
      <c r="AN58">
        <v>0</v>
      </c>
      <c r="AO58">
        <v>12.783355199999999</v>
      </c>
      <c r="AP58">
        <v>5.0635368000000005</v>
      </c>
      <c r="AQ58">
        <v>0</v>
      </c>
      <c r="AR58">
        <v>20.3648256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24.925820737410106</v>
      </c>
      <c r="BB58">
        <f t="shared" si="0"/>
        <v>742.02217311564164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82.684726436781617</v>
      </c>
      <c r="L59">
        <v>69.250863049132136</v>
      </c>
      <c r="M59">
        <v>31.89305773983374</v>
      </c>
      <c r="N59">
        <v>51.883204253084791</v>
      </c>
      <c r="O59">
        <v>73.289840942331793</v>
      </c>
      <c r="P59">
        <v>24.815701382602256</v>
      </c>
      <c r="Q59">
        <v>0</v>
      </c>
      <c r="R59">
        <v>0.17569377806925499</v>
      </c>
      <c r="S59">
        <v>0.27894906637168143</v>
      </c>
      <c r="T59">
        <v>0</v>
      </c>
      <c r="U59">
        <v>51.762781743328496</v>
      </c>
      <c r="V59">
        <v>0</v>
      </c>
      <c r="W59">
        <v>15.281497952332996</v>
      </c>
      <c r="X59">
        <v>64.794356855590692</v>
      </c>
      <c r="Y59">
        <v>0</v>
      </c>
      <c r="Z59">
        <v>2.8784289600000004</v>
      </c>
      <c r="AA59">
        <v>0</v>
      </c>
      <c r="AB59">
        <v>11.568563136</v>
      </c>
      <c r="AC59">
        <v>8.5010146559999988</v>
      </c>
      <c r="AD59">
        <v>16.071074640000003</v>
      </c>
      <c r="AE59">
        <v>13.2420996</v>
      </c>
      <c r="AF59">
        <v>6.1515000000000013</v>
      </c>
      <c r="AG59">
        <v>25.985849760000004</v>
      </c>
      <c r="AH59">
        <v>67.1714676</v>
      </c>
      <c r="AI59">
        <v>6.1501175999999997</v>
      </c>
      <c r="AJ59">
        <v>0</v>
      </c>
      <c r="AK59">
        <v>22.073040000000006</v>
      </c>
      <c r="AL59">
        <v>59.209269999999997</v>
      </c>
      <c r="AM59">
        <v>0</v>
      </c>
      <c r="AN59">
        <v>0</v>
      </c>
      <c r="AO59">
        <v>12.783355199999999</v>
      </c>
      <c r="AP59">
        <v>5.0635368000000005</v>
      </c>
      <c r="AQ59">
        <v>0</v>
      </c>
      <c r="AR59">
        <v>20.3648256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24.61336010053477</v>
      </c>
      <c r="BB59">
        <f t="shared" si="0"/>
        <v>732.72078726452469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82.683916834339357</v>
      </c>
      <c r="L60">
        <v>69.250863049132136</v>
      </c>
      <c r="M60">
        <v>31.89305773983374</v>
      </c>
      <c r="N60">
        <v>51.883204253084791</v>
      </c>
      <c r="O60">
        <v>73.289840942331793</v>
      </c>
      <c r="P60">
        <v>24.815701382602256</v>
      </c>
      <c r="Q60">
        <v>0</v>
      </c>
      <c r="R60">
        <v>0.17569377806925499</v>
      </c>
      <c r="S60">
        <v>0</v>
      </c>
      <c r="T60">
        <v>0</v>
      </c>
      <c r="U60">
        <v>51.762781743328496</v>
      </c>
      <c r="V60">
        <v>9.1071608288770065</v>
      </c>
      <c r="W60">
        <v>15.281497952332996</v>
      </c>
      <c r="X60">
        <v>64.794356855590692</v>
      </c>
      <c r="Y60">
        <v>0</v>
      </c>
      <c r="Z60">
        <v>2.8784289600000004</v>
      </c>
      <c r="AA60">
        <v>0</v>
      </c>
      <c r="AB60">
        <v>11.568563136</v>
      </c>
      <c r="AC60">
        <v>8.5010146559999988</v>
      </c>
      <c r="AD60">
        <v>16.071074640000003</v>
      </c>
      <c r="AE60">
        <v>13.2420996</v>
      </c>
      <c r="AF60">
        <v>6.1515000000000013</v>
      </c>
      <c r="AG60">
        <v>25.985849760000004</v>
      </c>
      <c r="AH60">
        <v>67.1714676</v>
      </c>
      <c r="AI60">
        <v>6.1501175999999997</v>
      </c>
      <c r="AJ60">
        <v>0</v>
      </c>
      <c r="AK60">
        <v>22.073040000000006</v>
      </c>
      <c r="AL60">
        <v>59.209269999999997</v>
      </c>
      <c r="AM60">
        <v>0</v>
      </c>
      <c r="AN60">
        <v>0</v>
      </c>
      <c r="AO60">
        <v>12.783355199999999</v>
      </c>
      <c r="AP60">
        <v>5.0635368000000005</v>
      </c>
      <c r="AQ60">
        <v>0</v>
      </c>
      <c r="AR60">
        <v>20.3648256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24.900251010865276</v>
      </c>
      <c r="BB60">
        <f t="shared" si="0"/>
        <v>741.26129851425719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81.779319197865874</v>
      </c>
      <c r="L61">
        <v>68.196536331963529</v>
      </c>
      <c r="M61">
        <v>31.89305773983374</v>
      </c>
      <c r="N61">
        <v>51.883204253084791</v>
      </c>
      <c r="O61">
        <v>73.289840942331793</v>
      </c>
      <c r="P61">
        <v>24.815701382602256</v>
      </c>
      <c r="Q61">
        <v>0</v>
      </c>
      <c r="R61">
        <v>0</v>
      </c>
      <c r="S61">
        <v>0.27894906637168143</v>
      </c>
      <c r="T61">
        <v>0</v>
      </c>
      <c r="U61">
        <v>51.762781743328496</v>
      </c>
      <c r="V61">
        <v>9.1071608288770065</v>
      </c>
      <c r="W61">
        <v>15.279049392712551</v>
      </c>
      <c r="X61">
        <v>64.793571681055553</v>
      </c>
      <c r="Y61">
        <v>0</v>
      </c>
      <c r="Z61">
        <v>2.8784289600000004</v>
      </c>
      <c r="AA61">
        <v>0</v>
      </c>
      <c r="AB61">
        <v>11.568563136</v>
      </c>
      <c r="AC61">
        <v>8.5010146559999988</v>
      </c>
      <c r="AD61">
        <v>16.071074640000003</v>
      </c>
      <c r="AE61">
        <v>13.2420996</v>
      </c>
      <c r="AF61">
        <v>6.1515000000000013</v>
      </c>
      <c r="AG61">
        <v>25.985849760000004</v>
      </c>
      <c r="AH61">
        <v>67.1714676</v>
      </c>
      <c r="AI61">
        <v>6.1501175999999997</v>
      </c>
      <c r="AJ61">
        <v>0</v>
      </c>
      <c r="AK61">
        <v>22.073040000000006</v>
      </c>
      <c r="AL61">
        <v>59.209269999999997</v>
      </c>
      <c r="AM61">
        <v>0</v>
      </c>
      <c r="AN61">
        <v>0</v>
      </c>
      <c r="AO61">
        <v>12.783355199999999</v>
      </c>
      <c r="AP61">
        <v>5.0635368000000005</v>
      </c>
      <c r="AQ61">
        <v>0</v>
      </c>
      <c r="AR61">
        <v>20.3648256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24.839836650029831</v>
      </c>
      <c r="BB61">
        <f t="shared" si="0"/>
        <v>739.46281007559742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81.760138312632265</v>
      </c>
      <c r="L62">
        <v>66.998529350670935</v>
      </c>
      <c r="M62">
        <v>31.89305773983374</v>
      </c>
      <c r="N62">
        <v>51.883204253084791</v>
      </c>
      <c r="O62">
        <v>73.289840942331793</v>
      </c>
      <c r="P62">
        <v>24.815701382602256</v>
      </c>
      <c r="Q62">
        <v>0</v>
      </c>
      <c r="R62">
        <v>0</v>
      </c>
      <c r="S62">
        <v>0.27894906637168143</v>
      </c>
      <c r="T62">
        <v>0</v>
      </c>
      <c r="U62">
        <v>51.762781743328496</v>
      </c>
      <c r="V62">
        <v>9.1071608288770065</v>
      </c>
      <c r="W62">
        <v>15.279049392712551</v>
      </c>
      <c r="X62">
        <v>64.793571681055553</v>
      </c>
      <c r="Y62">
        <v>0</v>
      </c>
      <c r="Z62">
        <v>2.8784289600000004</v>
      </c>
      <c r="AA62">
        <v>0</v>
      </c>
      <c r="AB62">
        <v>11.568563136</v>
      </c>
      <c r="AC62">
        <v>8.5010146559999988</v>
      </c>
      <c r="AD62">
        <v>16.071074640000003</v>
      </c>
      <c r="AE62">
        <v>13.2420996</v>
      </c>
      <c r="AF62">
        <v>6.1515000000000013</v>
      </c>
      <c r="AG62">
        <v>25.985849760000004</v>
      </c>
      <c r="AH62">
        <v>67.1714676</v>
      </c>
      <c r="AI62">
        <v>6.1501175999999997</v>
      </c>
      <c r="AJ62">
        <v>0</v>
      </c>
      <c r="AK62">
        <v>22.073040000000006</v>
      </c>
      <c r="AL62">
        <v>59.209269999999997</v>
      </c>
      <c r="AM62">
        <v>0</v>
      </c>
      <c r="AN62">
        <v>0</v>
      </c>
      <c r="AO62">
        <v>12.783355199999999</v>
      </c>
      <c r="AP62">
        <v>5.0635368000000005</v>
      </c>
      <c r="AQ62">
        <v>0</v>
      </c>
      <c r="AR62">
        <v>20.3648256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24.800278264877186</v>
      </c>
      <c r="BB62">
        <f t="shared" si="0"/>
        <v>738.28518059422379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82.337659282857402</v>
      </c>
      <c r="L63">
        <v>66.99817338811485</v>
      </c>
      <c r="M63">
        <v>31.89305773983374</v>
      </c>
      <c r="N63">
        <v>51.883204253084791</v>
      </c>
      <c r="O63">
        <v>73.289840942331793</v>
      </c>
      <c r="P63">
        <v>24.815701382602256</v>
      </c>
      <c r="Q63">
        <v>0</v>
      </c>
      <c r="R63">
        <v>0</v>
      </c>
      <c r="S63">
        <v>0</v>
      </c>
      <c r="T63">
        <v>0</v>
      </c>
      <c r="U63">
        <v>51.762781743328496</v>
      </c>
      <c r="V63">
        <v>9.1071608288770065</v>
      </c>
      <c r="W63">
        <v>15.278818831385644</v>
      </c>
      <c r="X63">
        <v>64.785529830383695</v>
      </c>
      <c r="Y63">
        <v>0</v>
      </c>
      <c r="Z63">
        <v>2.8784289600000004</v>
      </c>
      <c r="AA63">
        <v>0</v>
      </c>
      <c r="AB63">
        <v>17.352844703999999</v>
      </c>
      <c r="AC63">
        <v>12.7643852736</v>
      </c>
      <c r="AD63">
        <v>16.071074640000003</v>
      </c>
      <c r="AE63">
        <v>13.2420996</v>
      </c>
      <c r="AF63">
        <v>6.1515000000000013</v>
      </c>
      <c r="AG63">
        <v>25.985849760000004</v>
      </c>
      <c r="AH63">
        <v>67.1714676</v>
      </c>
      <c r="AI63">
        <v>6.1501175999999997</v>
      </c>
      <c r="AJ63">
        <v>0</v>
      </c>
      <c r="AK63">
        <v>22.073040000000006</v>
      </c>
      <c r="AL63">
        <v>59.209269999999997</v>
      </c>
      <c r="AM63">
        <v>0</v>
      </c>
      <c r="AN63">
        <v>0</v>
      </c>
      <c r="AO63">
        <v>12.654230400000003</v>
      </c>
      <c r="AP63">
        <v>5.0635368000000005</v>
      </c>
      <c r="AQ63">
        <v>0</v>
      </c>
      <c r="AR63">
        <v>20.3648256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25.13205282225158</v>
      </c>
      <c r="BB63">
        <f t="shared" si="0"/>
        <v>748.16187695174801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82.323364655749913</v>
      </c>
      <c r="L64">
        <v>66.998268839103858</v>
      </c>
      <c r="M64">
        <v>31.89305773983374</v>
      </c>
      <c r="N64">
        <v>51.883204253084791</v>
      </c>
      <c r="O64">
        <v>73.289840942331793</v>
      </c>
      <c r="P64">
        <v>24.815701382602256</v>
      </c>
      <c r="Q64">
        <v>0</v>
      </c>
      <c r="R64">
        <v>0</v>
      </c>
      <c r="S64">
        <v>0</v>
      </c>
      <c r="T64">
        <v>0</v>
      </c>
      <c r="U64">
        <v>51.762781743328496</v>
      </c>
      <c r="V64">
        <v>9.1071608288770065</v>
      </c>
      <c r="W64">
        <v>15.278818831385644</v>
      </c>
      <c r="X64">
        <v>64.785529830383695</v>
      </c>
      <c r="Y64">
        <v>0</v>
      </c>
      <c r="Z64">
        <v>2.8784289600000004</v>
      </c>
      <c r="AA64">
        <v>6.170478912000001</v>
      </c>
      <c r="AB64">
        <v>17.352844703999999</v>
      </c>
      <c r="AC64">
        <v>12.7643852736</v>
      </c>
      <c r="AD64">
        <v>16.071074640000003</v>
      </c>
      <c r="AE64">
        <v>13.2420996</v>
      </c>
      <c r="AF64">
        <v>6.1515000000000013</v>
      </c>
      <c r="AG64">
        <v>25.985849760000004</v>
      </c>
      <c r="AH64">
        <v>67.1714676</v>
      </c>
      <c r="AI64">
        <v>6.1501175999999997</v>
      </c>
      <c r="AJ64">
        <v>0</v>
      </c>
      <c r="AK64">
        <v>22.073040000000006</v>
      </c>
      <c r="AL64">
        <v>59.209269999999997</v>
      </c>
      <c r="AM64">
        <v>0</v>
      </c>
      <c r="AN64">
        <v>0</v>
      </c>
      <c r="AO64">
        <v>12.654230400000003</v>
      </c>
      <c r="AP64">
        <v>5.0635368000000005</v>
      </c>
      <c r="AQ64">
        <v>0</v>
      </c>
      <c r="AR64">
        <v>20.3648256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25.332131873994555</v>
      </c>
      <c r="BB64">
        <f t="shared" si="0"/>
        <v>754.11807763588661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82.356936750000003</v>
      </c>
      <c r="L65">
        <v>66.99776365287326</v>
      </c>
      <c r="M65">
        <v>31.89305773983374</v>
      </c>
      <c r="N65">
        <v>51.883204253084791</v>
      </c>
      <c r="O65">
        <v>73.289840942331793</v>
      </c>
      <c r="P65">
        <v>23.71059431524548</v>
      </c>
      <c r="Q65">
        <v>9.5853488332384735</v>
      </c>
      <c r="R65">
        <v>18.611987599889776</v>
      </c>
      <c r="S65">
        <v>11.587594606946986</v>
      </c>
      <c r="T65">
        <v>0</v>
      </c>
      <c r="U65">
        <v>51.762781743328496</v>
      </c>
      <c r="V65">
        <v>9.1042522432701904</v>
      </c>
      <c r="W65">
        <v>15.278818831385644</v>
      </c>
      <c r="X65">
        <v>64.785529830383695</v>
      </c>
      <c r="Y65">
        <v>0</v>
      </c>
      <c r="Z65">
        <v>2.8784289600000004</v>
      </c>
      <c r="AA65">
        <v>6.170478912000001</v>
      </c>
      <c r="AB65">
        <v>17.352844703999999</v>
      </c>
      <c r="AC65">
        <v>12.7643852736</v>
      </c>
      <c r="AD65">
        <v>16.071074640000003</v>
      </c>
      <c r="AE65">
        <v>13.2420996</v>
      </c>
      <c r="AF65">
        <v>6.1515000000000013</v>
      </c>
      <c r="AG65">
        <v>25.985849760000004</v>
      </c>
      <c r="AH65">
        <v>67.1714676</v>
      </c>
      <c r="AI65">
        <v>6.1501175999999997</v>
      </c>
      <c r="AJ65">
        <v>0</v>
      </c>
      <c r="AK65">
        <v>22.073040000000006</v>
      </c>
      <c r="AL65">
        <v>59.209269999999997</v>
      </c>
      <c r="AM65">
        <v>0</v>
      </c>
      <c r="AN65">
        <v>0</v>
      </c>
      <c r="AO65">
        <v>12.654230400000003</v>
      </c>
      <c r="AP65">
        <v>5.0635368000000005</v>
      </c>
      <c r="AQ65">
        <v>0</v>
      </c>
      <c r="AR65">
        <v>20.3648256</v>
      </c>
      <c r="AS65">
        <v>13.588672320000001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26.576534300864758</v>
      </c>
      <c r="BB65">
        <f t="shared" si="0"/>
        <v>791.16299921054758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82.323364655749913</v>
      </c>
      <c r="L66">
        <v>66.997949751793797</v>
      </c>
      <c r="M66">
        <v>31.89305773983374</v>
      </c>
      <c r="N66">
        <v>51.883204253084791</v>
      </c>
      <c r="O66">
        <v>73.289840942331793</v>
      </c>
      <c r="P66">
        <v>23.71059431524548</v>
      </c>
      <c r="Q66">
        <v>9.5853488332384735</v>
      </c>
      <c r="R66">
        <v>18.611987599889776</v>
      </c>
      <c r="S66">
        <v>11.587594606946986</v>
      </c>
      <c r="T66">
        <v>0</v>
      </c>
      <c r="U66">
        <v>51.762781743328496</v>
      </c>
      <c r="V66">
        <v>9.1042522432701904</v>
      </c>
      <c r="W66">
        <v>15.278818831385644</v>
      </c>
      <c r="X66">
        <v>64.785529830383695</v>
      </c>
      <c r="Y66">
        <v>0</v>
      </c>
      <c r="Z66">
        <v>2.8784289600000004</v>
      </c>
      <c r="AA66">
        <v>6.170478912000001</v>
      </c>
      <c r="AB66">
        <v>17.352844703999999</v>
      </c>
      <c r="AC66">
        <v>12.7643852736</v>
      </c>
      <c r="AD66">
        <v>16.071074640000003</v>
      </c>
      <c r="AE66">
        <v>13.2420996</v>
      </c>
      <c r="AF66">
        <v>6.1515000000000013</v>
      </c>
      <c r="AG66">
        <v>25.985849760000004</v>
      </c>
      <c r="AH66">
        <v>67.1714676</v>
      </c>
      <c r="AI66">
        <v>6.1501175999999997</v>
      </c>
      <c r="AJ66">
        <v>0</v>
      </c>
      <c r="AK66">
        <v>22.073040000000006</v>
      </c>
      <c r="AL66">
        <v>59.209269999999997</v>
      </c>
      <c r="AM66">
        <v>2.3184297714285713</v>
      </c>
      <c r="AN66">
        <v>0</v>
      </c>
      <c r="AO66">
        <v>12.654230400000003</v>
      </c>
      <c r="AP66">
        <v>5.0635368000000005</v>
      </c>
      <c r="AQ66">
        <v>0</v>
      </c>
      <c r="AR66">
        <v>20.3648256</v>
      </c>
      <c r="AS66">
        <v>13.588672320000001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26.650798276006817</v>
      </c>
      <c r="BB66">
        <f t="shared" si="0"/>
        <v>793.37377901150444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86.884970800420717</v>
      </c>
      <c r="L67">
        <v>66.997624155221274</v>
      </c>
      <c r="M67">
        <v>31.89305773983374</v>
      </c>
      <c r="N67">
        <v>51.883204253084791</v>
      </c>
      <c r="O67">
        <v>73.289840942331793</v>
      </c>
      <c r="P67">
        <v>23.71059431524548</v>
      </c>
      <c r="Q67">
        <v>9.5853488332384735</v>
      </c>
      <c r="R67">
        <v>18.611987599889776</v>
      </c>
      <c r="S67">
        <v>11.587594606946986</v>
      </c>
      <c r="T67">
        <v>0</v>
      </c>
      <c r="U67">
        <v>51.762781743328496</v>
      </c>
      <c r="V67">
        <v>9.1042522432701904</v>
      </c>
      <c r="W67">
        <v>15.278818831385644</v>
      </c>
      <c r="X67">
        <v>64.785529830383695</v>
      </c>
      <c r="Y67">
        <v>0</v>
      </c>
      <c r="Z67">
        <v>2.8784289600000004</v>
      </c>
      <c r="AA67">
        <v>6.170478912000001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25.985849760000004</v>
      </c>
      <c r="AH67">
        <v>67.1714676</v>
      </c>
      <c r="AI67">
        <v>6.1501175999999997</v>
      </c>
      <c r="AJ67">
        <v>0</v>
      </c>
      <c r="AK67">
        <v>22.073040000000006</v>
      </c>
      <c r="AL67">
        <v>59.209269999999997</v>
      </c>
      <c r="AM67">
        <v>2.3184297714285713</v>
      </c>
      <c r="AN67">
        <v>0</v>
      </c>
      <c r="AO67">
        <v>12.654230400000003</v>
      </c>
      <c r="AP67">
        <v>5.0635368000000005</v>
      </c>
      <c r="AQ67">
        <v>0</v>
      </c>
      <c r="AR67">
        <v>20.3648256</v>
      </c>
      <c r="AS67">
        <v>13.2932664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27.064728890238829</v>
      </c>
      <c r="BB67">
        <f t="shared" si="0"/>
        <v>805.69615882057076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122.00460788530465</v>
      </c>
      <c r="L68">
        <v>66.998139391402049</v>
      </c>
      <c r="M68">
        <v>31.89305773983374</v>
      </c>
      <c r="N68">
        <v>51.883204253084791</v>
      </c>
      <c r="O68">
        <v>73.289840942331793</v>
      </c>
      <c r="P68">
        <v>23.71059431524548</v>
      </c>
      <c r="Q68">
        <v>9.5853488332384735</v>
      </c>
      <c r="R68">
        <v>18.611987599889776</v>
      </c>
      <c r="S68">
        <v>11.587594606946986</v>
      </c>
      <c r="T68">
        <v>0</v>
      </c>
      <c r="U68">
        <v>51.762781743328496</v>
      </c>
      <c r="V68">
        <v>9.1042522432701904</v>
      </c>
      <c r="W68">
        <v>15.278818831385644</v>
      </c>
      <c r="X68">
        <v>64.785529830383695</v>
      </c>
      <c r="Y68">
        <v>0</v>
      </c>
      <c r="Z68">
        <v>2.8784289600000004</v>
      </c>
      <c r="AA68">
        <v>12.340957824000002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25.985849760000004</v>
      </c>
      <c r="AH68">
        <v>67.1714676</v>
      </c>
      <c r="AI68">
        <v>6.1501175999999997</v>
      </c>
      <c r="AJ68">
        <v>0</v>
      </c>
      <c r="AK68">
        <v>22.073040000000006</v>
      </c>
      <c r="AL68">
        <v>59.209269999999997</v>
      </c>
      <c r="AM68">
        <v>2.3184297714285713</v>
      </c>
      <c r="AN68">
        <v>0</v>
      </c>
      <c r="AO68">
        <v>12.654230400000003</v>
      </c>
      <c r="AP68">
        <v>5.0635368000000005</v>
      </c>
      <c r="AQ68">
        <v>0</v>
      </c>
      <c r="AR68">
        <v>20.3648256</v>
      </c>
      <c r="AS68">
        <v>13.2932664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28.406674135118696</v>
      </c>
      <c r="BB68">
        <f t="shared" ref="BB68:BB99" si="1">SUM(B68:AZ68)-BA68</f>
        <v>845.64484480875569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135.00504082202207</v>
      </c>
      <c r="L69">
        <v>66.997780121389511</v>
      </c>
      <c r="M69">
        <v>31.89305773983374</v>
      </c>
      <c r="N69">
        <v>51.883204253084791</v>
      </c>
      <c r="O69">
        <v>73.289840942331793</v>
      </c>
      <c r="P69">
        <v>23.71059431524548</v>
      </c>
      <c r="Q69">
        <v>9.5853488332384735</v>
      </c>
      <c r="R69">
        <v>18.611987599889776</v>
      </c>
      <c r="S69">
        <v>11.587594606946986</v>
      </c>
      <c r="T69">
        <v>0</v>
      </c>
      <c r="U69">
        <v>51.762781743328496</v>
      </c>
      <c r="V69">
        <v>9.1042522432701904</v>
      </c>
      <c r="W69">
        <v>15.278818831385644</v>
      </c>
      <c r="X69">
        <v>64.785529830383695</v>
      </c>
      <c r="Y69">
        <v>0</v>
      </c>
      <c r="Z69">
        <v>2.8784289600000004</v>
      </c>
      <c r="AA69">
        <v>12.340957824000002</v>
      </c>
      <c r="AB69">
        <v>17.352844703999999</v>
      </c>
      <c r="AC69">
        <v>12.7643852736</v>
      </c>
      <c r="AD69">
        <v>16.071074640000003</v>
      </c>
      <c r="AE69">
        <v>13.2420996</v>
      </c>
      <c r="AF69">
        <v>6.1515000000000013</v>
      </c>
      <c r="AG69">
        <v>25.985849760000004</v>
      </c>
      <c r="AH69">
        <v>67.1714676</v>
      </c>
      <c r="AI69">
        <v>6.1501175999999997</v>
      </c>
      <c r="AJ69">
        <v>0</v>
      </c>
      <c r="AK69">
        <v>22.073040000000006</v>
      </c>
      <c r="AL69">
        <v>59.209269999999997</v>
      </c>
      <c r="AM69">
        <v>2.8102179047619047</v>
      </c>
      <c r="AN69">
        <v>0</v>
      </c>
      <c r="AO69">
        <v>12.654230400000003</v>
      </c>
      <c r="AP69">
        <v>5.0635368000000005</v>
      </c>
      <c r="AQ69">
        <v>10.262450000000001</v>
      </c>
      <c r="AR69">
        <v>20.3648256</v>
      </c>
      <c r="AS69">
        <v>13.2932664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28.903399723553267</v>
      </c>
      <c r="BB69">
        <f t="shared" si="1"/>
        <v>860.43199522515908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114.00461511577109</v>
      </c>
      <c r="L70">
        <v>66.998835154515959</v>
      </c>
      <c r="M70">
        <v>31.89305773983374</v>
      </c>
      <c r="N70">
        <v>51.883204253084791</v>
      </c>
      <c r="O70">
        <v>73.289840942331793</v>
      </c>
      <c r="P70">
        <v>23.71059431524548</v>
      </c>
      <c r="Q70">
        <v>9.5853488332384735</v>
      </c>
      <c r="R70">
        <v>18.611987599889776</v>
      </c>
      <c r="S70">
        <v>11.587594606946986</v>
      </c>
      <c r="T70">
        <v>0</v>
      </c>
      <c r="U70">
        <v>51.762781743328496</v>
      </c>
      <c r="V70">
        <v>9.1042522432701904</v>
      </c>
      <c r="W70">
        <v>15.278818831385644</v>
      </c>
      <c r="X70">
        <v>64.785529830383695</v>
      </c>
      <c r="Y70">
        <v>0</v>
      </c>
      <c r="Z70">
        <v>2.8784289600000004</v>
      </c>
      <c r="AA70">
        <v>12.340957824000002</v>
      </c>
      <c r="AB70">
        <v>17.352844703999999</v>
      </c>
      <c r="AC70">
        <v>12.7643852736</v>
      </c>
      <c r="AD70">
        <v>16.071074640000003</v>
      </c>
      <c r="AE70">
        <v>13.2420996</v>
      </c>
      <c r="AF70">
        <v>6.1515000000000013</v>
      </c>
      <c r="AG70">
        <v>25.985849760000004</v>
      </c>
      <c r="AH70">
        <v>67.1714676</v>
      </c>
      <c r="AI70">
        <v>6.1501175999999997</v>
      </c>
      <c r="AJ70">
        <v>0</v>
      </c>
      <c r="AK70">
        <v>22.073040000000006</v>
      </c>
      <c r="AL70">
        <v>59.209269999999997</v>
      </c>
      <c r="AM70">
        <v>4.6368595428571426</v>
      </c>
      <c r="AN70">
        <v>0</v>
      </c>
      <c r="AO70">
        <v>12.654230400000003</v>
      </c>
      <c r="AP70">
        <v>5.0635368000000005</v>
      </c>
      <c r="AQ70">
        <v>11.04851</v>
      </c>
      <c r="AR70">
        <v>20.3648256</v>
      </c>
      <c r="AS70">
        <v>13.2932664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28.305833585248177</v>
      </c>
      <c r="BB70">
        <f t="shared" si="1"/>
        <v>842.64289232843498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77.004394712066528</v>
      </c>
      <c r="L71">
        <v>66.997348865656036</v>
      </c>
      <c r="M71">
        <v>31.89305773983374</v>
      </c>
      <c r="N71">
        <v>51.883204253084791</v>
      </c>
      <c r="O71">
        <v>73.289840942331793</v>
      </c>
      <c r="P71">
        <v>23.71059431524548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51.762781743328496</v>
      </c>
      <c r="V71">
        <v>9.1042522432701904</v>
      </c>
      <c r="W71">
        <v>15.28026743315508</v>
      </c>
      <c r="X71">
        <v>64.786412394570988</v>
      </c>
      <c r="Y71">
        <v>0</v>
      </c>
      <c r="Z71">
        <v>2.8784289600000004</v>
      </c>
      <c r="AA71">
        <v>12.340957824000002</v>
      </c>
      <c r="AB71">
        <v>17.352844703999999</v>
      </c>
      <c r="AC71">
        <v>12.7643852736</v>
      </c>
      <c r="AD71">
        <v>16.071074640000003</v>
      </c>
      <c r="AE71">
        <v>13.2420996</v>
      </c>
      <c r="AF71">
        <v>6.1515000000000013</v>
      </c>
      <c r="AG71">
        <v>25.985849760000004</v>
      </c>
      <c r="AH71">
        <v>67.1714676</v>
      </c>
      <c r="AI71">
        <v>6.1501175999999997</v>
      </c>
      <c r="AJ71">
        <v>0</v>
      </c>
      <c r="AK71">
        <v>22.073040000000006</v>
      </c>
      <c r="AL71">
        <v>59.209269999999997</v>
      </c>
      <c r="AM71">
        <v>4.6368595428571426</v>
      </c>
      <c r="AN71">
        <v>0</v>
      </c>
      <c r="AO71">
        <v>12.654230400000003</v>
      </c>
      <c r="AP71">
        <v>5.0635368000000005</v>
      </c>
      <c r="AQ71">
        <v>11.616219999999998</v>
      </c>
      <c r="AR71">
        <v>20.3648256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27.14509575045107</v>
      </c>
      <c r="BB71">
        <f t="shared" si="1"/>
        <v>808.08863053194216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120.00713974685041</v>
      </c>
      <c r="L72">
        <v>66.997348865656036</v>
      </c>
      <c r="M72">
        <v>31.89305773983374</v>
      </c>
      <c r="N72">
        <v>51.883204253084791</v>
      </c>
      <c r="O72">
        <v>73.289840942331793</v>
      </c>
      <c r="P72">
        <v>23.71059431524548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51.762781743328496</v>
      </c>
      <c r="V72">
        <v>9.1042522432701904</v>
      </c>
      <c r="W72">
        <v>15.28026743315508</v>
      </c>
      <c r="X72">
        <v>64.786412394570988</v>
      </c>
      <c r="Y72">
        <v>0</v>
      </c>
      <c r="Z72">
        <v>2.8784289600000004</v>
      </c>
      <c r="AA72">
        <v>12.340957824000002</v>
      </c>
      <c r="AB72">
        <v>17.352844703999999</v>
      </c>
      <c r="AC72">
        <v>12.7643852736</v>
      </c>
      <c r="AD72">
        <v>16.071074640000003</v>
      </c>
      <c r="AE72">
        <v>13.2420996</v>
      </c>
      <c r="AF72">
        <v>6.1515000000000013</v>
      </c>
      <c r="AG72">
        <v>25.985849760000004</v>
      </c>
      <c r="AH72">
        <v>67.1714676</v>
      </c>
      <c r="AI72">
        <v>6.1501175999999997</v>
      </c>
      <c r="AJ72">
        <v>0</v>
      </c>
      <c r="AK72">
        <v>22.073040000000006</v>
      </c>
      <c r="AL72">
        <v>59.209269999999997</v>
      </c>
      <c r="AM72">
        <v>4.6368595428571426</v>
      </c>
      <c r="AN72">
        <v>0</v>
      </c>
      <c r="AO72">
        <v>12.654230400000003</v>
      </c>
      <c r="AP72">
        <v>5.0635368000000005</v>
      </c>
      <c r="AQ72">
        <v>11.616219999999998</v>
      </c>
      <c r="AR72">
        <v>20.3648256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28.54268498964651</v>
      </c>
      <c r="BB72">
        <f t="shared" si="1"/>
        <v>849.69378632753069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160.00686820522694</v>
      </c>
      <c r="L73">
        <v>66.997348865656036</v>
      </c>
      <c r="M73">
        <v>31.89305773983374</v>
      </c>
      <c r="N73">
        <v>51.883204253084791</v>
      </c>
      <c r="O73">
        <v>73.289840942331793</v>
      </c>
      <c r="P73">
        <v>23.71059431524548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51.762781743328496</v>
      </c>
      <c r="V73">
        <v>9.1042522432701904</v>
      </c>
      <c r="W73">
        <v>15.28026743315508</v>
      </c>
      <c r="X73">
        <v>64.786412394570988</v>
      </c>
      <c r="Y73">
        <v>0</v>
      </c>
      <c r="Z73">
        <v>2.8784289600000004</v>
      </c>
      <c r="AA73">
        <v>12.340957824000002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25.985849760000004</v>
      </c>
      <c r="AH73">
        <v>67.1714676</v>
      </c>
      <c r="AI73">
        <v>6.1501175999999997</v>
      </c>
      <c r="AJ73">
        <v>0</v>
      </c>
      <c r="AK73">
        <v>22.073040000000006</v>
      </c>
      <c r="AL73">
        <v>59.209269999999997</v>
      </c>
      <c r="AM73">
        <v>6.9552893142857162</v>
      </c>
      <c r="AN73">
        <v>0</v>
      </c>
      <c r="AO73">
        <v>12.654230400000003</v>
      </c>
      <c r="AP73">
        <v>5.0635368000000005</v>
      </c>
      <c r="AQ73">
        <v>20.524899999999999</v>
      </c>
      <c r="AR73">
        <v>20.3648256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30.482846445180993</v>
      </c>
      <c r="BB73">
        <f t="shared" si="1"/>
        <v>907.45089889700148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151.00623264342408</v>
      </c>
      <c r="L74">
        <v>66.997348865656036</v>
      </c>
      <c r="M74">
        <v>31.89305773983374</v>
      </c>
      <c r="N74">
        <v>51.883204253084791</v>
      </c>
      <c r="O74">
        <v>73.289840942331793</v>
      </c>
      <c r="P74">
        <v>23.71059431524548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51.762781743328496</v>
      </c>
      <c r="V74">
        <v>9.1042522432701904</v>
      </c>
      <c r="W74">
        <v>15.28026743315508</v>
      </c>
      <c r="X74">
        <v>64.786412394570988</v>
      </c>
      <c r="Y74">
        <v>0</v>
      </c>
      <c r="Z74">
        <v>2.8784289600000004</v>
      </c>
      <c r="AA74">
        <v>12.317364000000001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25.985849760000004</v>
      </c>
      <c r="AH74">
        <v>67.1714676</v>
      </c>
      <c r="AI74">
        <v>6.1501175999999997</v>
      </c>
      <c r="AJ74">
        <v>0</v>
      </c>
      <c r="AK74">
        <v>22.073040000000006</v>
      </c>
      <c r="AL74">
        <v>59.209269999999997</v>
      </c>
      <c r="AM74">
        <v>6.9552893142857162</v>
      </c>
      <c r="AN74">
        <v>0</v>
      </c>
      <c r="AO74">
        <v>12.654230400000003</v>
      </c>
      <c r="AP74">
        <v>5.0635368000000005</v>
      </c>
      <c r="AQ74">
        <v>23.232439999999997</v>
      </c>
      <c r="AR74">
        <v>20.3648256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30.277553993434069</v>
      </c>
      <c r="BB74">
        <f t="shared" si="1"/>
        <v>901.33950196294541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102.99731868808831</v>
      </c>
      <c r="M75">
        <v>31.89305773983374</v>
      </c>
      <c r="N75">
        <v>51.883204253084791</v>
      </c>
      <c r="O75">
        <v>73.289840942331793</v>
      </c>
      <c r="P75">
        <v>23.71059431524548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50.884247823598507</v>
      </c>
      <c r="V75">
        <v>9.1042522432701904</v>
      </c>
      <c r="W75">
        <v>15.28026743315508</v>
      </c>
      <c r="X75">
        <v>64.786412394570988</v>
      </c>
      <c r="Y75">
        <v>0</v>
      </c>
      <c r="Z75">
        <v>2.8784289600000004</v>
      </c>
      <c r="AA75">
        <v>14.607352800000001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25.985849760000004</v>
      </c>
      <c r="AH75">
        <v>67.1714676</v>
      </c>
      <c r="AI75">
        <v>6.1501175999999997</v>
      </c>
      <c r="AJ75">
        <v>0</v>
      </c>
      <c r="AK75">
        <v>22.073040000000006</v>
      </c>
      <c r="AL75">
        <v>59.209269999999997</v>
      </c>
      <c r="AM75">
        <v>6.9552893142857162</v>
      </c>
      <c r="AN75">
        <v>0</v>
      </c>
      <c r="AO75">
        <v>12.654230400000003</v>
      </c>
      <c r="AP75">
        <v>5.0635368000000005</v>
      </c>
      <c r="AQ75">
        <v>32.359470000000002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32.194772839976949</v>
      </c>
      <c r="BB75">
        <f t="shared" si="1"/>
        <v>958.41362440107753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125.00147779118122</v>
      </c>
      <c r="M76">
        <v>31.89305773983374</v>
      </c>
      <c r="N76">
        <v>51.883204253084791</v>
      </c>
      <c r="O76">
        <v>73.289840942331793</v>
      </c>
      <c r="P76">
        <v>23.71059431524548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50.884247823598507</v>
      </c>
      <c r="V76">
        <v>9.1042522432701904</v>
      </c>
      <c r="W76">
        <v>15.28026743315508</v>
      </c>
      <c r="X76">
        <v>64.786412394570988</v>
      </c>
      <c r="Y76">
        <v>0</v>
      </c>
      <c r="Z76">
        <v>2.8784289600000004</v>
      </c>
      <c r="AA76">
        <v>18.511436735999997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25.985849760000004</v>
      </c>
      <c r="AH76">
        <v>67.1714676</v>
      </c>
      <c r="AI76">
        <v>6.1501175999999997</v>
      </c>
      <c r="AJ76">
        <v>0</v>
      </c>
      <c r="AK76">
        <v>22.073040000000006</v>
      </c>
      <c r="AL76">
        <v>59.209269999999997</v>
      </c>
      <c r="AM76">
        <v>6.9552893142857162</v>
      </c>
      <c r="AN76">
        <v>0</v>
      </c>
      <c r="AO76">
        <v>12.654230400000003</v>
      </c>
      <c r="AP76">
        <v>5.0635368000000005</v>
      </c>
      <c r="AQ76">
        <v>32.359470000000002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33.036790687762299</v>
      </c>
      <c r="BB76">
        <f t="shared" si="1"/>
        <v>983.47984959238499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125.00147779118122</v>
      </c>
      <c r="M77">
        <v>31.89305773983374</v>
      </c>
      <c r="N77">
        <v>51.883204253084791</v>
      </c>
      <c r="O77">
        <v>73.289840942331793</v>
      </c>
      <c r="P77">
        <v>23.71059431524548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50.884247823598507</v>
      </c>
      <c r="V77">
        <v>9.1042522432701904</v>
      </c>
      <c r="W77">
        <v>15.28026743315508</v>
      </c>
      <c r="X77">
        <v>64.786412394570988</v>
      </c>
      <c r="Y77">
        <v>0</v>
      </c>
      <c r="Z77">
        <v>5.756857919999999</v>
      </c>
      <c r="AA77">
        <v>18.511436735999997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25.985849760000004</v>
      </c>
      <c r="AH77">
        <v>67.1714676</v>
      </c>
      <c r="AI77">
        <v>3.3546095999999994</v>
      </c>
      <c r="AJ77">
        <v>0</v>
      </c>
      <c r="AK77">
        <v>22.073040000000006</v>
      </c>
      <c r="AL77">
        <v>59.209269999999997</v>
      </c>
      <c r="AM77">
        <v>6.9552893142857162</v>
      </c>
      <c r="AN77">
        <v>0</v>
      </c>
      <c r="AO77">
        <v>12.654230400000003</v>
      </c>
      <c r="AP77">
        <v>5.0635368000000005</v>
      </c>
      <c r="AQ77">
        <v>32.927180000000007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33.057935847375006</v>
      </c>
      <c r="BB77">
        <f t="shared" si="1"/>
        <v>984.10933539277232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105.00334481217043</v>
      </c>
      <c r="M78">
        <v>31.89305773983374</v>
      </c>
      <c r="N78">
        <v>51.883204253084791</v>
      </c>
      <c r="O78">
        <v>73.289840942331793</v>
      </c>
      <c r="P78">
        <v>23.71059431524548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50.884247823598507</v>
      </c>
      <c r="V78">
        <v>9.1042522432701904</v>
      </c>
      <c r="W78">
        <v>15.28026743315508</v>
      </c>
      <c r="X78">
        <v>64.786412394570988</v>
      </c>
      <c r="Y78">
        <v>0</v>
      </c>
      <c r="Z78">
        <v>5.756857919999999</v>
      </c>
      <c r="AA78">
        <v>18.511436735999997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12.303000000000003</v>
      </c>
      <c r="AG78">
        <v>25.985849760000004</v>
      </c>
      <c r="AH78">
        <v>67.1714676</v>
      </c>
      <c r="AI78">
        <v>3.3546095999999994</v>
      </c>
      <c r="AJ78">
        <v>0</v>
      </c>
      <c r="AK78">
        <v>22.073040000000006</v>
      </c>
      <c r="AL78">
        <v>59.209269999999997</v>
      </c>
      <c r="AM78">
        <v>6.9552893142857162</v>
      </c>
      <c r="AN78">
        <v>0</v>
      </c>
      <c r="AO78">
        <v>12.654230400000003</v>
      </c>
      <c r="AP78">
        <v>5.0635368000000005</v>
      </c>
      <c r="AQ78">
        <v>42.22889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32.910225510370104</v>
      </c>
      <c r="BB78">
        <f t="shared" si="1"/>
        <v>979.71212275076641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160.78923544359256</v>
      </c>
      <c r="L79">
        <v>126.96773529982798</v>
      </c>
      <c r="M79">
        <v>31.89305773983374</v>
      </c>
      <c r="N79">
        <v>51.883204253084791</v>
      </c>
      <c r="O79">
        <v>73.289840942331793</v>
      </c>
      <c r="P79">
        <v>23.71059431524548</v>
      </c>
      <c r="Q79">
        <v>9.5888103565365022</v>
      </c>
      <c r="R79">
        <v>18.611180304740405</v>
      </c>
      <c r="S79">
        <v>11.586390432801823</v>
      </c>
      <c r="T79">
        <v>0</v>
      </c>
      <c r="U79">
        <v>50.884247823598507</v>
      </c>
      <c r="V79">
        <v>9.1042522432701904</v>
      </c>
      <c r="W79">
        <v>15.28026743315508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20.915100000000002</v>
      </c>
      <c r="AG79">
        <v>25.985849760000004</v>
      </c>
      <c r="AH79">
        <v>67.940924040000013</v>
      </c>
      <c r="AI79">
        <v>6.7092191999999988</v>
      </c>
      <c r="AJ79">
        <v>0</v>
      </c>
      <c r="AK79">
        <v>22.073040000000006</v>
      </c>
      <c r="AL79">
        <v>62.416799999999988</v>
      </c>
      <c r="AM79">
        <v>6.9552893142857162</v>
      </c>
      <c r="AN79">
        <v>0</v>
      </c>
      <c r="AO79">
        <v>12.654230400000003</v>
      </c>
      <c r="AP79">
        <v>5.0635368000000005</v>
      </c>
      <c r="AQ79">
        <v>43.145960000000002</v>
      </c>
      <c r="AR79">
        <v>20.3648256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34.272897760259205</v>
      </c>
      <c r="BB79">
        <f t="shared" si="1"/>
        <v>1020.2777721126158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160.78923544359256</v>
      </c>
      <c r="L80">
        <v>126.96773529982798</v>
      </c>
      <c r="M80">
        <v>31.89305773983374</v>
      </c>
      <c r="N80">
        <v>51.883204253084791</v>
      </c>
      <c r="O80">
        <v>73.289840942331793</v>
      </c>
      <c r="P80">
        <v>23.71059431524548</v>
      </c>
      <c r="Q80">
        <v>9.5888103565365022</v>
      </c>
      <c r="R80">
        <v>18.611180304740405</v>
      </c>
      <c r="S80">
        <v>11.586390432801823</v>
      </c>
      <c r="T80">
        <v>0</v>
      </c>
      <c r="U80">
        <v>50.884247823598507</v>
      </c>
      <c r="V80">
        <v>9.1042522432701904</v>
      </c>
      <c r="W80">
        <v>15.28026743315508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20.915100000000002</v>
      </c>
      <c r="AG80">
        <v>25.985849760000004</v>
      </c>
      <c r="AH80">
        <v>67.940924040000013</v>
      </c>
      <c r="AI80">
        <v>28.737822240000003</v>
      </c>
      <c r="AJ80">
        <v>0</v>
      </c>
      <c r="AK80">
        <v>22.073040000000006</v>
      </c>
      <c r="AL80">
        <v>62.416799999999988</v>
      </c>
      <c r="AM80">
        <v>6.9552893142857162</v>
      </c>
      <c r="AN80">
        <v>0</v>
      </c>
      <c r="AO80">
        <v>12.654230400000003</v>
      </c>
      <c r="AP80">
        <v>5.0635368000000005</v>
      </c>
      <c r="AQ80">
        <v>43.145960000000002</v>
      </c>
      <c r="AR80">
        <v>20.3648256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34.988827139459211</v>
      </c>
      <c r="BB80">
        <f t="shared" si="1"/>
        <v>1041.5904457734159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160.78923544359256</v>
      </c>
      <c r="L81">
        <v>126.96773529982798</v>
      </c>
      <c r="M81">
        <v>31.89305773983374</v>
      </c>
      <c r="N81">
        <v>51.883204253084791</v>
      </c>
      <c r="O81">
        <v>73.289840942331793</v>
      </c>
      <c r="P81">
        <v>23.71059431524548</v>
      </c>
      <c r="Q81">
        <v>9.5888103565365022</v>
      </c>
      <c r="R81">
        <v>18.611180304740405</v>
      </c>
      <c r="S81">
        <v>11.586390432801823</v>
      </c>
      <c r="T81">
        <v>0</v>
      </c>
      <c r="U81">
        <v>50.884247823598507</v>
      </c>
      <c r="V81">
        <v>9.1042522432701904</v>
      </c>
      <c r="W81">
        <v>14.660864044595849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0</v>
      </c>
      <c r="AG81">
        <v>25.985849760000004</v>
      </c>
      <c r="AH81">
        <v>67.940924040000013</v>
      </c>
      <c r="AI81">
        <v>28.737822240000003</v>
      </c>
      <c r="AJ81">
        <v>0</v>
      </c>
      <c r="AK81">
        <v>22.073040000000006</v>
      </c>
      <c r="AL81">
        <v>62.416799999999988</v>
      </c>
      <c r="AM81">
        <v>6.9552893142857162</v>
      </c>
      <c r="AN81">
        <v>0</v>
      </c>
      <c r="AO81">
        <v>12.654230400000003</v>
      </c>
      <c r="AP81">
        <v>5.0635368000000005</v>
      </c>
      <c r="AQ81">
        <v>43.145960000000002</v>
      </c>
      <c r="AR81">
        <v>20.3648256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34.288955373142251</v>
      </c>
      <c r="BB81">
        <f t="shared" si="1"/>
        <v>1020.7558141511738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160.78923544359256</v>
      </c>
      <c r="L82">
        <v>126.96773529982798</v>
      </c>
      <c r="M82">
        <v>31.89305773983374</v>
      </c>
      <c r="N82">
        <v>51.883204253084791</v>
      </c>
      <c r="O82">
        <v>73.289840942331793</v>
      </c>
      <c r="P82">
        <v>23.71059431524548</v>
      </c>
      <c r="Q82">
        <v>9.5888103565365022</v>
      </c>
      <c r="R82">
        <v>18.611180304740405</v>
      </c>
      <c r="S82">
        <v>11.586390432801823</v>
      </c>
      <c r="T82">
        <v>0</v>
      </c>
      <c r="U82">
        <v>50.884247823598507</v>
      </c>
      <c r="V82">
        <v>9.1042522432701904</v>
      </c>
      <c r="W82">
        <v>14.798138650306747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0</v>
      </c>
      <c r="AG82">
        <v>25.985849760000004</v>
      </c>
      <c r="AH82">
        <v>67.940924040000013</v>
      </c>
      <c r="AI82">
        <v>28.737822240000003</v>
      </c>
      <c r="AJ82">
        <v>0</v>
      </c>
      <c r="AK82">
        <v>22.073040000000006</v>
      </c>
      <c r="AL82">
        <v>62.416799999999988</v>
      </c>
      <c r="AM82">
        <v>6.9552893142857162</v>
      </c>
      <c r="AN82">
        <v>0</v>
      </c>
      <c r="AO82">
        <v>12.654230400000003</v>
      </c>
      <c r="AP82">
        <v>5.0635368000000005</v>
      </c>
      <c r="AQ82">
        <v>43.145960000000002</v>
      </c>
      <c r="AR82">
        <v>20.3648256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34.293416907584529</v>
      </c>
      <c r="BB82">
        <f t="shared" si="1"/>
        <v>1020.8886272224424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160.78923544359256</v>
      </c>
      <c r="L83">
        <v>126.96773529982798</v>
      </c>
      <c r="M83">
        <v>31.89305773983374</v>
      </c>
      <c r="N83">
        <v>51.883204253084791</v>
      </c>
      <c r="O83">
        <v>73.289840942331793</v>
      </c>
      <c r="P83">
        <v>23.71059431524548</v>
      </c>
      <c r="Q83">
        <v>9.5888103565365022</v>
      </c>
      <c r="R83">
        <v>18.611180304740405</v>
      </c>
      <c r="S83">
        <v>11.586390432801823</v>
      </c>
      <c r="T83">
        <v>0</v>
      </c>
      <c r="U83">
        <v>50.884247823598507</v>
      </c>
      <c r="V83">
        <v>9.1042522432701904</v>
      </c>
      <c r="W83">
        <v>15.28026743315508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0</v>
      </c>
      <c r="AG83">
        <v>25.985849760000004</v>
      </c>
      <c r="AH83">
        <v>67.940924040000013</v>
      </c>
      <c r="AI83">
        <v>28.737822240000003</v>
      </c>
      <c r="AJ83">
        <v>0</v>
      </c>
      <c r="AK83">
        <v>22.073040000000006</v>
      </c>
      <c r="AL83">
        <v>62.416799999999988</v>
      </c>
      <c r="AM83">
        <v>6.9552893142857162</v>
      </c>
      <c r="AN83">
        <v>0</v>
      </c>
      <c r="AO83">
        <v>12.654230400000003</v>
      </c>
      <c r="AP83">
        <v>5.0635368000000005</v>
      </c>
      <c r="AQ83">
        <v>43.145960000000002</v>
      </c>
      <c r="AR83">
        <v>19.395071999999999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34.27756939745921</v>
      </c>
      <c r="BB83">
        <f t="shared" si="1"/>
        <v>1020.416849915416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160.78923544359256</v>
      </c>
      <c r="L84">
        <v>126.96773529982798</v>
      </c>
      <c r="M84">
        <v>31.89305773983374</v>
      </c>
      <c r="N84">
        <v>51.883204253084791</v>
      </c>
      <c r="O84">
        <v>73.289840942331793</v>
      </c>
      <c r="P84">
        <v>23.71059431524548</v>
      </c>
      <c r="Q84">
        <v>9.5888103565365022</v>
      </c>
      <c r="R84">
        <v>18.611180304740405</v>
      </c>
      <c r="S84">
        <v>11.586390432801823</v>
      </c>
      <c r="T84">
        <v>0</v>
      </c>
      <c r="U84">
        <v>50.884247823598507</v>
      </c>
      <c r="V84">
        <v>9.1042522432701904</v>
      </c>
      <c r="W84">
        <v>15.28026743315508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0</v>
      </c>
      <c r="AG84">
        <v>25.985849760000004</v>
      </c>
      <c r="AH84">
        <v>67.940924040000013</v>
      </c>
      <c r="AI84">
        <v>28.737822240000003</v>
      </c>
      <c r="AJ84">
        <v>0</v>
      </c>
      <c r="AK84">
        <v>22.073040000000006</v>
      </c>
      <c r="AL84">
        <v>62.416799999999988</v>
      </c>
      <c r="AM84">
        <v>6.9552893142857162</v>
      </c>
      <c r="AN84">
        <v>0</v>
      </c>
      <c r="AO84">
        <v>12.654230400000003</v>
      </c>
      <c r="AP84">
        <v>5.0635368000000005</v>
      </c>
      <c r="AQ84">
        <v>43.145960000000002</v>
      </c>
      <c r="AR84">
        <v>19.395071999999999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34.27756939745921</v>
      </c>
      <c r="BB84">
        <f t="shared" si="1"/>
        <v>1020.416849915416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160.78923544359256</v>
      </c>
      <c r="L85">
        <v>126.96773529982798</v>
      </c>
      <c r="M85">
        <v>31.89305773983374</v>
      </c>
      <c r="N85">
        <v>51.883204253084791</v>
      </c>
      <c r="O85">
        <v>73.289840942331793</v>
      </c>
      <c r="P85">
        <v>23.71059431524548</v>
      </c>
      <c r="Q85">
        <v>9.5888103565365022</v>
      </c>
      <c r="R85">
        <v>18.611180304740405</v>
      </c>
      <c r="S85">
        <v>11.586390432801823</v>
      </c>
      <c r="T85">
        <v>0</v>
      </c>
      <c r="U85">
        <v>50.884247823598507</v>
      </c>
      <c r="V85">
        <v>9.1042522432701904</v>
      </c>
      <c r="W85">
        <v>15.28026743315508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0</v>
      </c>
      <c r="AG85">
        <v>25.985849760000004</v>
      </c>
      <c r="AH85">
        <v>67.940924040000013</v>
      </c>
      <c r="AI85">
        <v>28.737822240000003</v>
      </c>
      <c r="AJ85">
        <v>0</v>
      </c>
      <c r="AK85">
        <v>22.073040000000006</v>
      </c>
      <c r="AL85">
        <v>59.209269999999997</v>
      </c>
      <c r="AM85">
        <v>6.9552893142857162</v>
      </c>
      <c r="AN85">
        <v>0</v>
      </c>
      <c r="AO85">
        <v>12.654230400000003</v>
      </c>
      <c r="AP85">
        <v>5.0635368000000005</v>
      </c>
      <c r="AQ85">
        <v>43.145960000000002</v>
      </c>
      <c r="AR85">
        <v>19.395071999999999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34.173325045479864</v>
      </c>
      <c r="BB85">
        <f t="shared" si="1"/>
        <v>1017.3135642673952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160.78923544359256</v>
      </c>
      <c r="L86">
        <v>126.96773529982798</v>
      </c>
      <c r="M86">
        <v>31.89305773983374</v>
      </c>
      <c r="N86">
        <v>51.883204253084791</v>
      </c>
      <c r="O86">
        <v>73.289840942331793</v>
      </c>
      <c r="P86">
        <v>23.71059431524548</v>
      </c>
      <c r="Q86">
        <v>9.5888103565365022</v>
      </c>
      <c r="R86">
        <v>18.611180304740405</v>
      </c>
      <c r="S86">
        <v>11.586390432801823</v>
      </c>
      <c r="T86">
        <v>0</v>
      </c>
      <c r="U86">
        <v>50.884247823598507</v>
      </c>
      <c r="V86">
        <v>9.1042522432701904</v>
      </c>
      <c r="W86">
        <v>15.28026743315508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0</v>
      </c>
      <c r="AG86">
        <v>25.985849760000004</v>
      </c>
      <c r="AH86">
        <v>67.940924040000013</v>
      </c>
      <c r="AI86">
        <v>6.1501175999999997</v>
      </c>
      <c r="AJ86">
        <v>0</v>
      </c>
      <c r="AK86">
        <v>22.073040000000006</v>
      </c>
      <c r="AL86">
        <v>59.209269999999997</v>
      </c>
      <c r="AM86">
        <v>6.9552893142857162</v>
      </c>
      <c r="AN86">
        <v>0</v>
      </c>
      <c r="AO86">
        <v>12.654230400000003</v>
      </c>
      <c r="AP86">
        <v>5.0635368000000005</v>
      </c>
      <c r="AQ86">
        <v>43.145960000000002</v>
      </c>
      <c r="AR86">
        <v>19.395071999999999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33.439225083879855</v>
      </c>
      <c r="BB86">
        <f t="shared" si="1"/>
        <v>995.45995958899562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160.78923544359256</v>
      </c>
      <c r="L87">
        <v>126.96773529982798</v>
      </c>
      <c r="M87">
        <v>31.89305773983374</v>
      </c>
      <c r="N87">
        <v>51.883204253084791</v>
      </c>
      <c r="O87">
        <v>73.289840942331793</v>
      </c>
      <c r="P87">
        <v>23.71059431524548</v>
      </c>
      <c r="Q87">
        <v>9.5888103565365022</v>
      </c>
      <c r="R87">
        <v>18.611180304740405</v>
      </c>
      <c r="S87">
        <v>11.586390432801823</v>
      </c>
      <c r="T87">
        <v>0</v>
      </c>
      <c r="U87">
        <v>51.391522238463146</v>
      </c>
      <c r="V87">
        <v>9.1042522432701904</v>
      </c>
      <c r="W87">
        <v>15.28026743315508</v>
      </c>
      <c r="X87">
        <v>64.786412394570988</v>
      </c>
      <c r="Y87">
        <v>0</v>
      </c>
      <c r="Z87">
        <v>8.6352868799999989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13.669999999999998</v>
      </c>
      <c r="AG87">
        <v>25.985849760000004</v>
      </c>
      <c r="AH87">
        <v>67.1714676</v>
      </c>
      <c r="AI87">
        <v>6.1501175999999997</v>
      </c>
      <c r="AJ87">
        <v>0</v>
      </c>
      <c r="AK87">
        <v>22.073040000000006</v>
      </c>
      <c r="AL87">
        <v>59.209269999999997</v>
      </c>
      <c r="AM87">
        <v>6.9552893142857162</v>
      </c>
      <c r="AN87">
        <v>0</v>
      </c>
      <c r="AO87">
        <v>12.654230400000003</v>
      </c>
      <c r="AP87">
        <v>5.0635368000000005</v>
      </c>
      <c r="AQ87">
        <v>43.145960000000002</v>
      </c>
      <c r="AR87">
        <v>19.395071999999999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33.76725989731122</v>
      </c>
      <c r="BB87">
        <f t="shared" si="1"/>
        <v>1005.2253129232287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160.78923544359256</v>
      </c>
      <c r="L88">
        <v>126.96773529982798</v>
      </c>
      <c r="M88">
        <v>31.89305773983374</v>
      </c>
      <c r="N88">
        <v>51.883204253084791</v>
      </c>
      <c r="O88">
        <v>73.289840942331793</v>
      </c>
      <c r="P88">
        <v>23.71059431524548</v>
      </c>
      <c r="Q88">
        <v>9.5888103565365022</v>
      </c>
      <c r="R88">
        <v>18.611180304740405</v>
      </c>
      <c r="S88">
        <v>11.586390432801823</v>
      </c>
      <c r="T88">
        <v>0</v>
      </c>
      <c r="U88">
        <v>51.391522238463146</v>
      </c>
      <c r="V88">
        <v>9.1042522432701904</v>
      </c>
      <c r="W88">
        <v>15.28026743315508</v>
      </c>
      <c r="X88">
        <v>64.786412394570988</v>
      </c>
      <c r="Y88">
        <v>0</v>
      </c>
      <c r="Z88">
        <v>8.6352868799999989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13.669999999999998</v>
      </c>
      <c r="AG88">
        <v>25.985849760000004</v>
      </c>
      <c r="AH88">
        <v>67.1714676</v>
      </c>
      <c r="AI88">
        <v>6.1501175999999997</v>
      </c>
      <c r="AJ88">
        <v>0</v>
      </c>
      <c r="AK88">
        <v>22.073040000000006</v>
      </c>
      <c r="AL88">
        <v>59.209269999999997</v>
      </c>
      <c r="AM88">
        <v>6.9552893142857162</v>
      </c>
      <c r="AN88">
        <v>0</v>
      </c>
      <c r="AO88">
        <v>12.654230400000003</v>
      </c>
      <c r="AP88">
        <v>5.0635368000000005</v>
      </c>
      <c r="AQ88">
        <v>43.145960000000002</v>
      </c>
      <c r="AR88">
        <v>19.395071999999999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33.76725989731122</v>
      </c>
      <c r="BB88">
        <f t="shared" si="1"/>
        <v>1005.2253129232287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31.89305773983374</v>
      </c>
      <c r="N89">
        <v>51.883204253084791</v>
      </c>
      <c r="O89">
        <v>73.289840942331793</v>
      </c>
      <c r="P89">
        <v>22.375091257528748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51.391522238463146</v>
      </c>
      <c r="V89">
        <v>9.1042522432701904</v>
      </c>
      <c r="W89">
        <v>13.859634577603144</v>
      </c>
      <c r="X89">
        <v>64.786412394570988</v>
      </c>
      <c r="Y89">
        <v>0</v>
      </c>
      <c r="Z89">
        <v>8.6352868799999989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13.669999999999998</v>
      </c>
      <c r="AG89">
        <v>25.985849760000004</v>
      </c>
      <c r="AH89">
        <v>67.1714676</v>
      </c>
      <c r="AI89">
        <v>6.1501175999999997</v>
      </c>
      <c r="AJ89">
        <v>0</v>
      </c>
      <c r="AK89">
        <v>22.073040000000006</v>
      </c>
      <c r="AL89">
        <v>59.209269999999997</v>
      </c>
      <c r="AM89">
        <v>6.9552893142857162</v>
      </c>
      <c r="AN89">
        <v>0</v>
      </c>
      <c r="AO89">
        <v>12.91248</v>
      </c>
      <c r="AP89">
        <v>5.0635368000000005</v>
      </c>
      <c r="AQ89">
        <v>43.145960000000002</v>
      </c>
      <c r="AR89">
        <v>16.485811200000001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33.591572737823199</v>
      </c>
      <c r="BB89">
        <f t="shared" si="1"/>
        <v>999.99528580636991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31.89305773983374</v>
      </c>
      <c r="N90">
        <v>51.883204253084791</v>
      </c>
      <c r="O90">
        <v>73.289840942331793</v>
      </c>
      <c r="P90">
        <v>22.375091257528748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51.391522238463146</v>
      </c>
      <c r="V90">
        <v>9.1042522432701904</v>
      </c>
      <c r="W90">
        <v>13.062943710910353</v>
      </c>
      <c r="X90">
        <v>64.786412394570988</v>
      </c>
      <c r="Y90">
        <v>0</v>
      </c>
      <c r="Z90">
        <v>8.6352868799999989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13.669999999999998</v>
      </c>
      <c r="AG90">
        <v>25.985849760000004</v>
      </c>
      <c r="AH90">
        <v>67.1714676</v>
      </c>
      <c r="AI90">
        <v>6.1501175999999997</v>
      </c>
      <c r="AJ90">
        <v>0</v>
      </c>
      <c r="AK90">
        <v>22.073040000000006</v>
      </c>
      <c r="AL90">
        <v>59.209269999999997</v>
      </c>
      <c r="AM90">
        <v>6.9552893142857162</v>
      </c>
      <c r="AN90">
        <v>0</v>
      </c>
      <c r="AO90">
        <v>12.91248</v>
      </c>
      <c r="AP90">
        <v>5.0635368000000005</v>
      </c>
      <c r="AQ90">
        <v>43.145960000000002</v>
      </c>
      <c r="AR90">
        <v>16.485811200000001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33.565680504252626</v>
      </c>
      <c r="BB90">
        <f t="shared" si="1"/>
        <v>999.22448717324778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31.89305773983374</v>
      </c>
      <c r="N91">
        <v>51.883204253084791</v>
      </c>
      <c r="O91">
        <v>73.289840942331793</v>
      </c>
      <c r="P91">
        <v>23.71059431524548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51.391522238463146</v>
      </c>
      <c r="V91">
        <v>9.1042522432701904</v>
      </c>
      <c r="W91">
        <v>11.998757094211124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20.915100000000002</v>
      </c>
      <c r="AG91">
        <v>25.985849760000004</v>
      </c>
      <c r="AH91">
        <v>67.940924040000013</v>
      </c>
      <c r="AI91">
        <v>6.1501175999999997</v>
      </c>
      <c r="AJ91">
        <v>0</v>
      </c>
      <c r="AK91">
        <v>22.073040000000006</v>
      </c>
      <c r="AL91">
        <v>59.209269999999997</v>
      </c>
      <c r="AM91">
        <v>6.9552893142857162</v>
      </c>
      <c r="AN91">
        <v>0</v>
      </c>
      <c r="AO91">
        <v>12.91248</v>
      </c>
      <c r="AP91">
        <v>5.0635368000000005</v>
      </c>
      <c r="AQ91">
        <v>43.145960000000002</v>
      </c>
      <c r="AR91">
        <v>16.485811200000001</v>
      </c>
      <c r="AS91">
        <v>13.588672320000001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33.942690717825542</v>
      </c>
      <c r="BB91">
        <f t="shared" si="1"/>
        <v>1010.4477796678923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31.89305773983374</v>
      </c>
      <c r="N92">
        <v>51.883204253084791</v>
      </c>
      <c r="O92">
        <v>73.289840942331793</v>
      </c>
      <c r="P92">
        <v>23.71059431524548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51.391522238463146</v>
      </c>
      <c r="V92">
        <v>9.1042522432701904</v>
      </c>
      <c r="W92">
        <v>11.46376594059406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20.915100000000002</v>
      </c>
      <c r="AG92">
        <v>25.985849760000004</v>
      </c>
      <c r="AH92">
        <v>67.940924040000013</v>
      </c>
      <c r="AI92">
        <v>6.1501175999999997</v>
      </c>
      <c r="AJ92">
        <v>0</v>
      </c>
      <c r="AK92">
        <v>22.073040000000006</v>
      </c>
      <c r="AL92">
        <v>59.209269999999997</v>
      </c>
      <c r="AM92">
        <v>6.9552893142857162</v>
      </c>
      <c r="AN92">
        <v>0</v>
      </c>
      <c r="AO92">
        <v>12.91248</v>
      </c>
      <c r="AP92">
        <v>5.0635368000000005</v>
      </c>
      <c r="AQ92">
        <v>43.145960000000002</v>
      </c>
      <c r="AR92">
        <v>16.485811200000001</v>
      </c>
      <c r="AS92">
        <v>13.588672320000001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33.925303066092255</v>
      </c>
      <c r="BB92">
        <f t="shared" si="1"/>
        <v>1009.9301761660083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31.89305773983374</v>
      </c>
      <c r="N93">
        <v>51.883204253084791</v>
      </c>
      <c r="O93">
        <v>73.289840942331793</v>
      </c>
      <c r="P93">
        <v>23.71059431524548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51.391522238463146</v>
      </c>
      <c r="V93">
        <v>9.1042522432701904</v>
      </c>
      <c r="W93">
        <v>10.189196632516703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20.915100000000002</v>
      </c>
      <c r="AG93">
        <v>25.985849760000004</v>
      </c>
      <c r="AH93">
        <v>67.940924040000013</v>
      </c>
      <c r="AI93">
        <v>6.1501175999999997</v>
      </c>
      <c r="AJ93">
        <v>0</v>
      </c>
      <c r="AK93">
        <v>22.073040000000006</v>
      </c>
      <c r="AL93">
        <v>59.209269999999997</v>
      </c>
      <c r="AM93">
        <v>6.9552893142857162</v>
      </c>
      <c r="AN93">
        <v>0</v>
      </c>
      <c r="AO93">
        <v>12.91248</v>
      </c>
      <c r="AP93">
        <v>5.0635368000000005</v>
      </c>
      <c r="AQ93">
        <v>43.145960000000002</v>
      </c>
      <c r="AR93">
        <v>23.031648000000001</v>
      </c>
      <c r="AS93">
        <v>13.588672320000001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34.096619457223781</v>
      </c>
      <c r="BB93">
        <f t="shared" si="1"/>
        <v>1015.0301272667994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31.89305773983374</v>
      </c>
      <c r="N94">
        <v>51.883204253084791</v>
      </c>
      <c r="O94">
        <v>73.289840942331793</v>
      </c>
      <c r="P94">
        <v>23.71059431524548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51.391522238463146</v>
      </c>
      <c r="V94">
        <v>9.1042522432701904</v>
      </c>
      <c r="W94">
        <v>10.189196632516703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20.915100000000002</v>
      </c>
      <c r="AG94">
        <v>25.985849760000004</v>
      </c>
      <c r="AH94">
        <v>67.940924040000013</v>
      </c>
      <c r="AI94">
        <v>6.1501175999999997</v>
      </c>
      <c r="AJ94">
        <v>0</v>
      </c>
      <c r="AK94">
        <v>22.073040000000006</v>
      </c>
      <c r="AL94">
        <v>59.209269999999997</v>
      </c>
      <c r="AM94">
        <v>6.9552893142857162</v>
      </c>
      <c r="AN94">
        <v>0</v>
      </c>
      <c r="AO94">
        <v>12.91248</v>
      </c>
      <c r="AP94">
        <v>5.0635368000000005</v>
      </c>
      <c r="AQ94">
        <v>43.145960000000002</v>
      </c>
      <c r="AR94">
        <v>23.031648000000001</v>
      </c>
      <c r="AS94">
        <v>13.588672320000001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34.096619457223781</v>
      </c>
      <c r="BB94">
        <f t="shared" si="1"/>
        <v>1015.0301272667994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31.89305773983374</v>
      </c>
      <c r="N95">
        <v>51.883204253084791</v>
      </c>
      <c r="O95">
        <v>73.289840942331793</v>
      </c>
      <c r="P95">
        <v>22.375091257528748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51.391522238463146</v>
      </c>
      <c r="V95">
        <v>9.1042522432701904</v>
      </c>
      <c r="W95">
        <v>10.189196632516703</v>
      </c>
      <c r="X95">
        <v>64.786412394570988</v>
      </c>
      <c r="Y95">
        <v>0</v>
      </c>
      <c r="Z95">
        <v>8.6352868799999989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20.641700000000004</v>
      </c>
      <c r="AG95">
        <v>25.985849760000004</v>
      </c>
      <c r="AH95">
        <v>67.1714676</v>
      </c>
      <c r="AI95">
        <v>6.1501175999999997</v>
      </c>
      <c r="AJ95">
        <v>0</v>
      </c>
      <c r="AK95">
        <v>22.073040000000006</v>
      </c>
      <c r="AL95">
        <v>59.209269999999997</v>
      </c>
      <c r="AM95">
        <v>6.9552893142857162</v>
      </c>
      <c r="AN95">
        <v>0</v>
      </c>
      <c r="AO95">
        <v>12.91248</v>
      </c>
      <c r="AP95">
        <v>5.0635368000000005</v>
      </c>
      <c r="AQ95">
        <v>43.145960000000002</v>
      </c>
      <c r="AR95">
        <v>19.395071999999999</v>
      </c>
      <c r="AS95">
        <v>13.588672320000001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33.793414708647987</v>
      </c>
      <c r="BB95">
        <f t="shared" si="1"/>
        <v>1006.0039666904586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31.89305773983374</v>
      </c>
      <c r="N96">
        <v>51.883204253084791</v>
      </c>
      <c r="O96">
        <v>73.289840942331793</v>
      </c>
      <c r="P96">
        <v>22.375091257528748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51.391522238463146</v>
      </c>
      <c r="V96">
        <v>9.1042522432701904</v>
      </c>
      <c r="W96">
        <v>10.189196632516703</v>
      </c>
      <c r="X96">
        <v>64.786412394570988</v>
      </c>
      <c r="Y96">
        <v>0</v>
      </c>
      <c r="Z96">
        <v>8.6352868799999989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25.985849760000004</v>
      </c>
      <c r="AH96">
        <v>67.1714676</v>
      </c>
      <c r="AI96">
        <v>6.1501175999999997</v>
      </c>
      <c r="AJ96">
        <v>0</v>
      </c>
      <c r="AK96">
        <v>22.073040000000006</v>
      </c>
      <c r="AL96">
        <v>59.209269999999997</v>
      </c>
      <c r="AM96">
        <v>6.9552893142857162</v>
      </c>
      <c r="AN96">
        <v>0</v>
      </c>
      <c r="AO96">
        <v>12.91248</v>
      </c>
      <c r="AP96">
        <v>5.0635368000000005</v>
      </c>
      <c r="AQ96">
        <v>43.145960000000002</v>
      </c>
      <c r="AR96">
        <v>19.395071999999999</v>
      </c>
      <c r="AS96">
        <v>13.588672320000001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33.788971958647984</v>
      </c>
      <c r="BB96">
        <f t="shared" si="1"/>
        <v>1005.8717094404586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31.89305773983374</v>
      </c>
      <c r="N97">
        <v>51.883204253084791</v>
      </c>
      <c r="O97">
        <v>73.289840942331793</v>
      </c>
      <c r="P97">
        <v>22.375091257528748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51.391522238463146</v>
      </c>
      <c r="V97">
        <v>9.1042522432701904</v>
      </c>
      <c r="W97">
        <v>10.189196632516703</v>
      </c>
      <c r="X97">
        <v>64.786412394570988</v>
      </c>
      <c r="Y97">
        <v>0</v>
      </c>
      <c r="Z97">
        <v>8.6352868799999989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25.985849760000004</v>
      </c>
      <c r="AH97">
        <v>67.1714676</v>
      </c>
      <c r="AI97">
        <v>6.1501175999999997</v>
      </c>
      <c r="AJ97">
        <v>0</v>
      </c>
      <c r="AK97">
        <v>22.073040000000006</v>
      </c>
      <c r="AL97">
        <v>59.209269999999997</v>
      </c>
      <c r="AM97">
        <v>6.9552893142857162</v>
      </c>
      <c r="AN97">
        <v>0</v>
      </c>
      <c r="AO97">
        <v>12.91248</v>
      </c>
      <c r="AP97">
        <v>5.0635368000000005</v>
      </c>
      <c r="AQ97">
        <v>43.145960000000002</v>
      </c>
      <c r="AR97">
        <v>19.395071999999999</v>
      </c>
      <c r="AS97">
        <v>13.588672320000001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33.788971958647984</v>
      </c>
      <c r="BB97">
        <f t="shared" si="1"/>
        <v>1005.8717094404586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31.89305773983374</v>
      </c>
      <c r="N98">
        <v>51.883204253084791</v>
      </c>
      <c r="O98">
        <v>73.289840942331793</v>
      </c>
      <c r="P98">
        <v>22.375091257528748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51.391522238463146</v>
      </c>
      <c r="V98">
        <v>9.1042522432701904</v>
      </c>
      <c r="W98">
        <v>10.189196632516703</v>
      </c>
      <c r="X98">
        <v>64.786412394570988</v>
      </c>
      <c r="Y98">
        <v>0</v>
      </c>
      <c r="Z98">
        <v>8.6352868799999989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25.985849760000004</v>
      </c>
      <c r="AH98">
        <v>67.1714676</v>
      </c>
      <c r="AI98">
        <v>6.1501175999999997</v>
      </c>
      <c r="AJ98">
        <v>0</v>
      </c>
      <c r="AK98">
        <v>22.073040000000006</v>
      </c>
      <c r="AL98">
        <v>59.209269999999997</v>
      </c>
      <c r="AM98">
        <v>6.9552893142857162</v>
      </c>
      <c r="AN98">
        <v>0</v>
      </c>
      <c r="AO98">
        <v>12.91248</v>
      </c>
      <c r="AP98">
        <v>5.0635368000000005</v>
      </c>
      <c r="AQ98">
        <v>43.145960000000002</v>
      </c>
      <c r="AR98">
        <v>19.395071999999999</v>
      </c>
      <c r="AS98">
        <v>13.588672320000001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33.788971958647984</v>
      </c>
      <c r="BB98">
        <f t="shared" si="1"/>
        <v>1005.8717094404586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3.0801166794952168</v>
      </c>
      <c r="L99">
        <f t="shared" si="2"/>
        <v>2.166415278620605</v>
      </c>
      <c r="M99">
        <f t="shared" si="2"/>
        <v>0.76543338575600883</v>
      </c>
      <c r="N99">
        <f t="shared" si="2"/>
        <v>1.2451969020740359</v>
      </c>
      <c r="O99">
        <f t="shared" si="2"/>
        <v>1.7589561826159601</v>
      </c>
      <c r="P99">
        <f t="shared" si="2"/>
        <v>0.58360341227325641</v>
      </c>
      <c r="Q99">
        <f t="shared" si="2"/>
        <v>0.17411870139181929</v>
      </c>
      <c r="R99">
        <f t="shared" si="2"/>
        <v>0.34456399437274593</v>
      </c>
      <c r="S99">
        <f t="shared" si="2"/>
        <v>0.21906937665369552</v>
      </c>
      <c r="T99">
        <f t="shared" si="2"/>
        <v>0</v>
      </c>
      <c r="U99">
        <f t="shared" si="2"/>
        <v>1.2328469110878528</v>
      </c>
      <c r="V99">
        <f t="shared" si="2"/>
        <v>0.13590812444240774</v>
      </c>
      <c r="W99">
        <f t="shared" si="2"/>
        <v>0.35565938578387984</v>
      </c>
      <c r="X99">
        <f t="shared" si="2"/>
        <v>1.5549270738603236</v>
      </c>
      <c r="Y99">
        <f t="shared" si="2"/>
        <v>0</v>
      </c>
      <c r="Z99">
        <f t="shared" si="2"/>
        <v>0.13024891044000009</v>
      </c>
      <c r="AA99">
        <f t="shared" si="2"/>
        <v>0.24287343638399983</v>
      </c>
      <c r="AB99">
        <f t="shared" si="2"/>
        <v>0.35181077731200022</v>
      </c>
      <c r="AC99">
        <f t="shared" si="2"/>
        <v>0.25289623687680024</v>
      </c>
      <c r="AD99">
        <f t="shared" si="2"/>
        <v>0.36499325112000025</v>
      </c>
      <c r="AE99">
        <f t="shared" si="2"/>
        <v>0.49495023849599973</v>
      </c>
      <c r="AF99">
        <f t="shared" si="2"/>
        <v>0.1839982</v>
      </c>
      <c r="AG99">
        <f t="shared" si="2"/>
        <v>0.62366039423999975</v>
      </c>
      <c r="AH99">
        <f t="shared" si="2"/>
        <v>1.6144235917200016</v>
      </c>
      <c r="AI99">
        <f t="shared" si="2"/>
        <v>0.18831939642000006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5.8546206349206396E-2</v>
      </c>
      <c r="AN99">
        <f t="shared" si="2"/>
        <v>0</v>
      </c>
      <c r="AO99">
        <f t="shared" si="2"/>
        <v>0.30512190239999959</v>
      </c>
      <c r="AP99">
        <f t="shared" si="2"/>
        <v>0.12084974496000013</v>
      </c>
      <c r="AQ99">
        <f t="shared" si="2"/>
        <v>0.3842960000000003</v>
      </c>
      <c r="AR99">
        <f t="shared" si="2"/>
        <v>0.46693635839999953</v>
      </c>
      <c r="AS99">
        <f t="shared" si="2"/>
        <v>0.33347783859300067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0.70507503161137197</v>
      </c>
      <c r="BB99">
        <f t="shared" si="1"/>
        <v>20.989540890527444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65.250927036650211</v>
      </c>
      <c r="M3">
        <v>0</v>
      </c>
      <c r="N3">
        <v>29.999015489629823</v>
      </c>
      <c r="O3">
        <v>50.375784057668206</v>
      </c>
      <c r="P3">
        <v>62.240797053740437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5.2721137829912017</v>
      </c>
      <c r="W3">
        <v>8.5564656441717784</v>
      </c>
      <c r="X3">
        <v>37.46770030762108</v>
      </c>
      <c r="Y3">
        <v>0</v>
      </c>
      <c r="Z3">
        <v>1.6646652</v>
      </c>
      <c r="AA3">
        <v>10.70561232</v>
      </c>
      <c r="AB3">
        <v>10.035570479999999</v>
      </c>
      <c r="AC3">
        <v>7.3819532319999999</v>
      </c>
      <c r="AD3">
        <v>7.046214</v>
      </c>
      <c r="AE3">
        <v>12.556885224</v>
      </c>
      <c r="AF3">
        <v>0</v>
      </c>
      <c r="AG3">
        <v>0</v>
      </c>
      <c r="AH3">
        <v>38.846886999999988</v>
      </c>
      <c r="AI3">
        <v>0.64668399999999993</v>
      </c>
      <c r="AJ3">
        <v>0</v>
      </c>
      <c r="AK3">
        <v>12.76308</v>
      </c>
      <c r="AL3">
        <v>20.155330000000003</v>
      </c>
      <c r="AM3">
        <v>1.3406171428571427</v>
      </c>
      <c r="AN3">
        <v>0</v>
      </c>
      <c r="AO3">
        <v>7.3182480000000005</v>
      </c>
      <c r="AP3">
        <v>3.2862773999999999</v>
      </c>
      <c r="AQ3">
        <v>0</v>
      </c>
      <c r="AR3">
        <v>11.777472000000001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23.772921388567234</v>
      </c>
      <c r="BB3">
        <f>SUM(B3:AZ3)-BA3</f>
        <v>707.70157721116664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65.250927036650211</v>
      </c>
      <c r="M4">
        <v>0</v>
      </c>
      <c r="N4">
        <v>29.999015489629823</v>
      </c>
      <c r="O4">
        <v>50.375784057668206</v>
      </c>
      <c r="P4">
        <v>62.240797053740437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5.2721137829912017</v>
      </c>
      <c r="W4">
        <v>8.5564656441717784</v>
      </c>
      <c r="X4">
        <v>37.46770030762108</v>
      </c>
      <c r="Y4">
        <v>0</v>
      </c>
      <c r="Z4">
        <v>1.6646652</v>
      </c>
      <c r="AA4">
        <v>10.70561232</v>
      </c>
      <c r="AB4">
        <v>10.035570479999999</v>
      </c>
      <c r="AC4">
        <v>7.3819532319999999</v>
      </c>
      <c r="AD4">
        <v>7.046214</v>
      </c>
      <c r="AE4">
        <v>12.556885224</v>
      </c>
      <c r="AF4">
        <v>0</v>
      </c>
      <c r="AG4">
        <v>0</v>
      </c>
      <c r="AH4">
        <v>38.846886999999988</v>
      </c>
      <c r="AI4">
        <v>0.64668399999999993</v>
      </c>
      <c r="AJ4">
        <v>0</v>
      </c>
      <c r="AK4">
        <v>12.76308</v>
      </c>
      <c r="AL4">
        <v>20.155330000000003</v>
      </c>
      <c r="AM4">
        <v>1.3406171428571427</v>
      </c>
      <c r="AN4">
        <v>0</v>
      </c>
      <c r="AO4">
        <v>7.3182480000000005</v>
      </c>
      <c r="AP4">
        <v>3.2862773999999999</v>
      </c>
      <c r="AQ4">
        <v>0</v>
      </c>
      <c r="AR4">
        <v>11.777472000000001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23.772921388567234</v>
      </c>
      <c r="BB4">
        <f t="shared" ref="BB4:BB67" si="0">SUM(B4:AZ4)-BA4</f>
        <v>707.70157721116664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65.250927036650211</v>
      </c>
      <c r="M5">
        <v>0</v>
      </c>
      <c r="N5">
        <v>29.999015489629823</v>
      </c>
      <c r="O5">
        <v>50.375784057668206</v>
      </c>
      <c r="P5">
        <v>62.240797053740437</v>
      </c>
      <c r="Q5">
        <v>5.54290047393365</v>
      </c>
      <c r="R5">
        <v>9.9437133808392701</v>
      </c>
      <c r="S5">
        <v>6.6983097532314924</v>
      </c>
      <c r="T5">
        <v>0</v>
      </c>
      <c r="U5">
        <v>243.6819773124426</v>
      </c>
      <c r="V5">
        <v>5.2721137829912017</v>
      </c>
      <c r="W5">
        <v>8.5564656441717784</v>
      </c>
      <c r="X5">
        <v>37.46770030762108</v>
      </c>
      <c r="Y5">
        <v>0</v>
      </c>
      <c r="Z5">
        <v>1.6646652</v>
      </c>
      <c r="AA5">
        <v>10.70561232</v>
      </c>
      <c r="AB5">
        <v>10.035570479999999</v>
      </c>
      <c r="AC5">
        <v>7.3819532319999999</v>
      </c>
      <c r="AD5">
        <v>7.046214</v>
      </c>
      <c r="AE5">
        <v>12.556885224</v>
      </c>
      <c r="AF5">
        <v>0</v>
      </c>
      <c r="AG5">
        <v>0</v>
      </c>
      <c r="AH5">
        <v>38.846886999999988</v>
      </c>
      <c r="AI5">
        <v>3.556762</v>
      </c>
      <c r="AJ5">
        <v>0</v>
      </c>
      <c r="AK5">
        <v>12.76308</v>
      </c>
      <c r="AL5">
        <v>20.155330000000003</v>
      </c>
      <c r="AM5">
        <v>1.3406171428571427</v>
      </c>
      <c r="AN5">
        <v>0</v>
      </c>
      <c r="AO5">
        <v>7.3182480000000005</v>
      </c>
      <c r="AP5">
        <v>3.2862773999999999</v>
      </c>
      <c r="AQ5">
        <v>0</v>
      </c>
      <c r="AR5">
        <v>13.319759999999999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23.890832857820371</v>
      </c>
      <c r="BB5">
        <f t="shared" si="0"/>
        <v>711.21170899403523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65.250927036650211</v>
      </c>
      <c r="M6">
        <v>0</v>
      </c>
      <c r="N6">
        <v>29.999015489629823</v>
      </c>
      <c r="O6">
        <v>50.375784057668206</v>
      </c>
      <c r="P6">
        <v>62.240797053740437</v>
      </c>
      <c r="Q6">
        <v>5.54290047393365</v>
      </c>
      <c r="R6">
        <v>9.9437133808392701</v>
      </c>
      <c r="S6">
        <v>6.6983097532314924</v>
      </c>
      <c r="T6">
        <v>0</v>
      </c>
      <c r="U6">
        <v>243.6819773124426</v>
      </c>
      <c r="V6">
        <v>5.2721137829912017</v>
      </c>
      <c r="W6">
        <v>8.5564656441717784</v>
      </c>
      <c r="X6">
        <v>37.46770030762108</v>
      </c>
      <c r="Y6">
        <v>0</v>
      </c>
      <c r="Z6">
        <v>1.6646652</v>
      </c>
      <c r="AA6">
        <v>10.70561232</v>
      </c>
      <c r="AB6">
        <v>10.035570479999999</v>
      </c>
      <c r="AC6">
        <v>7.3819532319999999</v>
      </c>
      <c r="AD6">
        <v>7.046214</v>
      </c>
      <c r="AE6">
        <v>12.556885224</v>
      </c>
      <c r="AF6">
        <v>0</v>
      </c>
      <c r="AG6">
        <v>0</v>
      </c>
      <c r="AH6">
        <v>38.846886999999988</v>
      </c>
      <c r="AI6">
        <v>3.556762</v>
      </c>
      <c r="AJ6">
        <v>0</v>
      </c>
      <c r="AK6">
        <v>12.76308</v>
      </c>
      <c r="AL6">
        <v>20.155330000000003</v>
      </c>
      <c r="AM6">
        <v>1.3406171428571427</v>
      </c>
      <c r="AN6">
        <v>0</v>
      </c>
      <c r="AO6">
        <v>7.3182480000000005</v>
      </c>
      <c r="AP6">
        <v>3.2862773999999999</v>
      </c>
      <c r="AQ6">
        <v>0</v>
      </c>
      <c r="AR6">
        <v>13.319759999999999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23.890832857820371</v>
      </c>
      <c r="BB6">
        <f t="shared" si="0"/>
        <v>711.21170899403523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65.250927036650211</v>
      </c>
      <c r="M7">
        <v>0</v>
      </c>
      <c r="N7">
        <v>29.999015489629823</v>
      </c>
      <c r="O7">
        <v>50.375784057668206</v>
      </c>
      <c r="P7">
        <v>62.240797053740437</v>
      </c>
      <c r="Q7">
        <v>5.54290047393365</v>
      </c>
      <c r="R7">
        <v>9.9437133808392701</v>
      </c>
      <c r="S7">
        <v>6.6983097532314924</v>
      </c>
      <c r="T7">
        <v>0</v>
      </c>
      <c r="U7">
        <v>243.6819773124426</v>
      </c>
      <c r="V7">
        <v>5.2721137829912017</v>
      </c>
      <c r="W7">
        <v>8.8393969251336895</v>
      </c>
      <c r="X7">
        <v>37.46770030762108</v>
      </c>
      <c r="Y7">
        <v>0</v>
      </c>
      <c r="Z7">
        <v>1.6646652</v>
      </c>
      <c r="AA7">
        <v>10.70561232</v>
      </c>
      <c r="AB7">
        <v>10.035570479999999</v>
      </c>
      <c r="AC7">
        <v>7.3819532319999999</v>
      </c>
      <c r="AD7">
        <v>7.046214</v>
      </c>
      <c r="AE7">
        <v>12.556885224</v>
      </c>
      <c r="AF7">
        <v>0</v>
      </c>
      <c r="AG7">
        <v>0</v>
      </c>
      <c r="AH7">
        <v>38.846886999999988</v>
      </c>
      <c r="AI7">
        <v>3.556762</v>
      </c>
      <c r="AJ7">
        <v>0</v>
      </c>
      <c r="AK7">
        <v>12.76308</v>
      </c>
      <c r="AL7">
        <v>20.155330000000003</v>
      </c>
      <c r="AM7">
        <v>1.3406171428571427</v>
      </c>
      <c r="AN7">
        <v>0</v>
      </c>
      <c r="AO7">
        <v>7.3182480000000005</v>
      </c>
      <c r="AP7">
        <v>3.2862773999999999</v>
      </c>
      <c r="AQ7">
        <v>0</v>
      </c>
      <c r="AR7">
        <v>5.0474879999999995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23.631179455903109</v>
      </c>
      <c r="BB7">
        <f t="shared" si="0"/>
        <v>703.48202167691443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65.250927036650211</v>
      </c>
      <c r="M8">
        <v>0</v>
      </c>
      <c r="N8">
        <v>29.999015489629823</v>
      </c>
      <c r="O8">
        <v>50.375784057668206</v>
      </c>
      <c r="P8">
        <v>62.240797053740437</v>
      </c>
      <c r="Q8">
        <v>5.54290047393365</v>
      </c>
      <c r="R8">
        <v>9.9437133808392701</v>
      </c>
      <c r="S8">
        <v>6.6983097532314924</v>
      </c>
      <c r="T8">
        <v>0</v>
      </c>
      <c r="U8">
        <v>243.6819773124426</v>
      </c>
      <c r="V8">
        <v>5.2721137829912017</v>
      </c>
      <c r="W8">
        <v>8.8393969251336895</v>
      </c>
      <c r="X8">
        <v>37.46770030762108</v>
      </c>
      <c r="Y8">
        <v>0</v>
      </c>
      <c r="Z8">
        <v>1.6646652</v>
      </c>
      <c r="AA8">
        <v>10.70561232</v>
      </c>
      <c r="AB8">
        <v>10.035570479999999</v>
      </c>
      <c r="AC8">
        <v>7.3819532319999999</v>
      </c>
      <c r="AD8">
        <v>7.046214</v>
      </c>
      <c r="AE8">
        <v>12.556885224</v>
      </c>
      <c r="AF8">
        <v>0</v>
      </c>
      <c r="AG8">
        <v>0</v>
      </c>
      <c r="AH8">
        <v>38.846886999999988</v>
      </c>
      <c r="AI8">
        <v>3.556762</v>
      </c>
      <c r="AJ8">
        <v>0</v>
      </c>
      <c r="AK8">
        <v>12.76308</v>
      </c>
      <c r="AL8">
        <v>20.155330000000003</v>
      </c>
      <c r="AM8">
        <v>1.3406171428571427</v>
      </c>
      <c r="AN8">
        <v>0</v>
      </c>
      <c r="AO8">
        <v>7.3182480000000005</v>
      </c>
      <c r="AP8">
        <v>3.2862773999999999</v>
      </c>
      <c r="AQ8">
        <v>0</v>
      </c>
      <c r="AR8">
        <v>1.121664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23.503590175903106</v>
      </c>
      <c r="BB8">
        <f t="shared" si="0"/>
        <v>699.68378695691433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65.250927036650211</v>
      </c>
      <c r="M9">
        <v>0</v>
      </c>
      <c r="N9">
        <v>29.999015489629823</v>
      </c>
      <c r="O9">
        <v>50.375784057668206</v>
      </c>
      <c r="P9">
        <v>62.240797053740437</v>
      </c>
      <c r="Q9">
        <v>5.54290047393365</v>
      </c>
      <c r="R9">
        <v>9.9437133808392701</v>
      </c>
      <c r="S9">
        <v>6.6983097532314924</v>
      </c>
      <c r="T9">
        <v>0</v>
      </c>
      <c r="U9">
        <v>243.6819773124426</v>
      </c>
      <c r="V9">
        <v>5.2721137829912017</v>
      </c>
      <c r="W9">
        <v>8.8393969251336895</v>
      </c>
      <c r="X9">
        <v>37.46770030762108</v>
      </c>
      <c r="Y9">
        <v>0</v>
      </c>
      <c r="Z9">
        <v>1.6646652</v>
      </c>
      <c r="AA9">
        <v>10.70561232</v>
      </c>
      <c r="AB9">
        <v>10.035570479999999</v>
      </c>
      <c r="AC9">
        <v>7.3819532319999999</v>
      </c>
      <c r="AD9">
        <v>7.046214</v>
      </c>
      <c r="AE9">
        <v>12.556885224</v>
      </c>
      <c r="AF9">
        <v>0</v>
      </c>
      <c r="AG9">
        <v>0</v>
      </c>
      <c r="AH9">
        <v>38.846886999999988</v>
      </c>
      <c r="AI9">
        <v>3.556762</v>
      </c>
      <c r="AJ9">
        <v>0</v>
      </c>
      <c r="AK9">
        <v>12.76308</v>
      </c>
      <c r="AL9">
        <v>20.155330000000003</v>
      </c>
      <c r="AM9">
        <v>1.3406171428571427</v>
      </c>
      <c r="AN9">
        <v>0</v>
      </c>
      <c r="AO9">
        <v>7.3182480000000005</v>
      </c>
      <c r="AP9">
        <v>3.2862773999999999</v>
      </c>
      <c r="AQ9">
        <v>0</v>
      </c>
      <c r="AR9">
        <v>1.121664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23.497060597903104</v>
      </c>
      <c r="BB9">
        <f t="shared" si="0"/>
        <v>699.48940837691441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65.250927036650211</v>
      </c>
      <c r="M10">
        <v>0</v>
      </c>
      <c r="N10">
        <v>29.999015489629823</v>
      </c>
      <c r="O10">
        <v>50.375784057668206</v>
      </c>
      <c r="P10">
        <v>62.240797053740437</v>
      </c>
      <c r="Q10">
        <v>5.54290047393365</v>
      </c>
      <c r="R10">
        <v>9.9437133808392701</v>
      </c>
      <c r="S10">
        <v>6.6983097532314924</v>
      </c>
      <c r="T10">
        <v>0</v>
      </c>
      <c r="U10">
        <v>243.6819773124426</v>
      </c>
      <c r="V10">
        <v>5.2721137829912017</v>
      </c>
      <c r="W10">
        <v>8.8393969251336895</v>
      </c>
      <c r="X10">
        <v>37.46770030762108</v>
      </c>
      <c r="Y10">
        <v>0</v>
      </c>
      <c r="Z10">
        <v>1.6646652</v>
      </c>
      <c r="AA10">
        <v>10.70561232</v>
      </c>
      <c r="AB10">
        <v>10.035570479999999</v>
      </c>
      <c r="AC10">
        <v>7.3819532319999999</v>
      </c>
      <c r="AD10">
        <v>7.046214</v>
      </c>
      <c r="AE10">
        <v>12.556885224</v>
      </c>
      <c r="AF10">
        <v>0</v>
      </c>
      <c r="AG10">
        <v>0</v>
      </c>
      <c r="AH10">
        <v>38.846886999999988</v>
      </c>
      <c r="AI10">
        <v>3.556762</v>
      </c>
      <c r="AJ10">
        <v>0</v>
      </c>
      <c r="AK10">
        <v>12.76308</v>
      </c>
      <c r="AL10">
        <v>20.155330000000003</v>
      </c>
      <c r="AM10">
        <v>1.3406171428571427</v>
      </c>
      <c r="AN10">
        <v>0</v>
      </c>
      <c r="AO10">
        <v>7.3182480000000005</v>
      </c>
      <c r="AP10">
        <v>3.2862773999999999</v>
      </c>
      <c r="AQ10">
        <v>0</v>
      </c>
      <c r="AR10">
        <v>1.121664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23.497060597903104</v>
      </c>
      <c r="BB10">
        <f t="shared" si="0"/>
        <v>699.48940837691441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51.792132120078648</v>
      </c>
      <c r="L11">
        <v>65.250927036650211</v>
      </c>
      <c r="M11">
        <v>0</v>
      </c>
      <c r="N11">
        <v>29.999015489629823</v>
      </c>
      <c r="O11">
        <v>50.375784057668206</v>
      </c>
      <c r="P11">
        <v>62.240797053740437</v>
      </c>
      <c r="Q11">
        <v>5.54290047393365</v>
      </c>
      <c r="R11">
        <v>9.9437133808392701</v>
      </c>
      <c r="S11">
        <v>6.6983097532314924</v>
      </c>
      <c r="T11">
        <v>0</v>
      </c>
      <c r="U11">
        <v>243.6819773124426</v>
      </c>
      <c r="V11">
        <v>5.2721137829912017</v>
      </c>
      <c r="W11">
        <v>8.8393969251336895</v>
      </c>
      <c r="X11">
        <v>37.46770030762108</v>
      </c>
      <c r="Y11">
        <v>0</v>
      </c>
      <c r="Z11">
        <v>1.6646652</v>
      </c>
      <c r="AA11">
        <v>10.70561232</v>
      </c>
      <c r="AB11">
        <v>10.035570479999999</v>
      </c>
      <c r="AC11">
        <v>4.9163427199999985</v>
      </c>
      <c r="AD11">
        <v>7.046214</v>
      </c>
      <c r="AE11">
        <v>12.556885224</v>
      </c>
      <c r="AF11">
        <v>0</v>
      </c>
      <c r="AG11">
        <v>0</v>
      </c>
      <c r="AH11">
        <v>38.846886999999988</v>
      </c>
      <c r="AI11">
        <v>3.556762</v>
      </c>
      <c r="AJ11">
        <v>0</v>
      </c>
      <c r="AK11">
        <v>12.76308</v>
      </c>
      <c r="AL11">
        <v>20.155330000000003</v>
      </c>
      <c r="AM11">
        <v>1.3406171428571427</v>
      </c>
      <c r="AN11">
        <v>0</v>
      </c>
      <c r="AO11">
        <v>7.3182480000000005</v>
      </c>
      <c r="AP11">
        <v>3.2862773999999999</v>
      </c>
      <c r="AQ11">
        <v>0</v>
      </c>
      <c r="AR11">
        <v>1.121664</v>
      </c>
      <c r="AS11">
        <v>7.5169775999999988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23.397917285903105</v>
      </c>
      <c r="BB11">
        <f t="shared" si="0"/>
        <v>696.53798349491444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51.792132120078648</v>
      </c>
      <c r="L12">
        <v>65.250927036650211</v>
      </c>
      <c r="M12">
        <v>0</v>
      </c>
      <c r="N12">
        <v>29.999015489629823</v>
      </c>
      <c r="O12">
        <v>50.375784057668206</v>
      </c>
      <c r="P12">
        <v>62.240797053740437</v>
      </c>
      <c r="Q12">
        <v>5.54290047393365</v>
      </c>
      <c r="R12">
        <v>9.9437133808392701</v>
      </c>
      <c r="S12">
        <v>6.6983097532314924</v>
      </c>
      <c r="T12">
        <v>0</v>
      </c>
      <c r="U12">
        <v>243.6819773124426</v>
      </c>
      <c r="V12">
        <v>5.2721137829912017</v>
      </c>
      <c r="W12">
        <v>8.8393969251336895</v>
      </c>
      <c r="X12">
        <v>37.46770030762108</v>
      </c>
      <c r="Y12">
        <v>0</v>
      </c>
      <c r="Z12">
        <v>1.6646652</v>
      </c>
      <c r="AA12">
        <v>10.70561232</v>
      </c>
      <c r="AB12">
        <v>10.035570479999999</v>
      </c>
      <c r="AC12">
        <v>4.9163427199999985</v>
      </c>
      <c r="AD12">
        <v>7.046214</v>
      </c>
      <c r="AE12">
        <v>12.556885224</v>
      </c>
      <c r="AF12">
        <v>0</v>
      </c>
      <c r="AG12">
        <v>0</v>
      </c>
      <c r="AH12">
        <v>38.846886999999988</v>
      </c>
      <c r="AI12">
        <v>3.556762</v>
      </c>
      <c r="AJ12">
        <v>0</v>
      </c>
      <c r="AK12">
        <v>12.76308</v>
      </c>
      <c r="AL12">
        <v>20.155330000000003</v>
      </c>
      <c r="AM12">
        <v>1.3406171428571427</v>
      </c>
      <c r="AN12">
        <v>0</v>
      </c>
      <c r="AO12">
        <v>7.3182480000000005</v>
      </c>
      <c r="AP12">
        <v>3.2862773999999999</v>
      </c>
      <c r="AQ12">
        <v>0</v>
      </c>
      <c r="AR12">
        <v>6.7299839999999982</v>
      </c>
      <c r="AS12">
        <v>7.5169775999999988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23.580187685903105</v>
      </c>
      <c r="BB12">
        <f t="shared" si="0"/>
        <v>701.96403309491438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19.856555691926587</v>
      </c>
      <c r="L13">
        <v>20.217277171751508</v>
      </c>
      <c r="M13">
        <v>0</v>
      </c>
      <c r="N13">
        <v>29.999015489629823</v>
      </c>
      <c r="O13">
        <v>50.375784057668206</v>
      </c>
      <c r="P13">
        <v>62.240797053740437</v>
      </c>
      <c r="Q13">
        <v>2.0891190315315313</v>
      </c>
      <c r="R13">
        <v>5.2301696369636952</v>
      </c>
      <c r="S13">
        <v>3.1414250792213676</v>
      </c>
      <c r="T13">
        <v>0</v>
      </c>
      <c r="U13">
        <v>243.6819773124426</v>
      </c>
      <c r="V13">
        <v>0</v>
      </c>
      <c r="W13">
        <v>8.8393969251336895</v>
      </c>
      <c r="X13">
        <v>37.46770030762108</v>
      </c>
      <c r="Y13">
        <v>0</v>
      </c>
      <c r="Z13">
        <v>1.6646652</v>
      </c>
      <c r="AA13">
        <v>7.1370748799999992</v>
      </c>
      <c r="AB13">
        <v>10.035570479999999</v>
      </c>
      <c r="AC13">
        <v>4.9163427199999985</v>
      </c>
      <c r="AD13">
        <v>7.046214</v>
      </c>
      <c r="AE13">
        <v>12.556885224</v>
      </c>
      <c r="AF13">
        <v>0</v>
      </c>
      <c r="AG13">
        <v>0</v>
      </c>
      <c r="AH13">
        <v>38.846886999999988</v>
      </c>
      <c r="AI13">
        <v>3.556762</v>
      </c>
      <c r="AJ13">
        <v>0</v>
      </c>
      <c r="AK13">
        <v>12.76308</v>
      </c>
      <c r="AL13">
        <v>20.155330000000003</v>
      </c>
      <c r="AM13">
        <v>1.3406171428571427</v>
      </c>
      <c r="AN13">
        <v>0</v>
      </c>
      <c r="AO13">
        <v>7.3182480000000005</v>
      </c>
      <c r="AP13">
        <v>3.2862773999999999</v>
      </c>
      <c r="AQ13">
        <v>0</v>
      </c>
      <c r="AR13">
        <v>11.777472000000001</v>
      </c>
      <c r="AS13">
        <v>7.5169775999999988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20.574373185361274</v>
      </c>
      <c r="BB13">
        <f t="shared" si="0"/>
        <v>612.48324821912649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19.856555691926587</v>
      </c>
      <c r="L14">
        <v>20.217277171751508</v>
      </c>
      <c r="M14">
        <v>0</v>
      </c>
      <c r="N14">
        <v>29.999015489629823</v>
      </c>
      <c r="O14">
        <v>50.375784057668206</v>
      </c>
      <c r="P14">
        <v>62.240797053740437</v>
      </c>
      <c r="Q14">
        <v>2.0891190315315313</v>
      </c>
      <c r="R14">
        <v>5.2301696369636952</v>
      </c>
      <c r="S14">
        <v>3.1414250792213676</v>
      </c>
      <c r="T14">
        <v>0</v>
      </c>
      <c r="U14">
        <v>243.6819773124426</v>
      </c>
      <c r="V14">
        <v>0</v>
      </c>
      <c r="W14">
        <v>8.8393969251336895</v>
      </c>
      <c r="X14">
        <v>37.46770030762108</v>
      </c>
      <c r="Y14">
        <v>0</v>
      </c>
      <c r="Z14">
        <v>1.6646652</v>
      </c>
      <c r="AA14">
        <v>7.1370748799999992</v>
      </c>
      <c r="AB14">
        <v>10.035570479999999</v>
      </c>
      <c r="AC14">
        <v>4.9163427199999985</v>
      </c>
      <c r="AD14">
        <v>7.046214</v>
      </c>
      <c r="AE14">
        <v>12.556885224</v>
      </c>
      <c r="AF14">
        <v>0</v>
      </c>
      <c r="AG14">
        <v>0</v>
      </c>
      <c r="AH14">
        <v>38.846886999999988</v>
      </c>
      <c r="AI14">
        <v>3.556762</v>
      </c>
      <c r="AJ14">
        <v>0</v>
      </c>
      <c r="AK14">
        <v>12.76308</v>
      </c>
      <c r="AL14">
        <v>20.155330000000003</v>
      </c>
      <c r="AM14">
        <v>1.3406171428571427</v>
      </c>
      <c r="AN14">
        <v>0</v>
      </c>
      <c r="AO14">
        <v>7.3182480000000005</v>
      </c>
      <c r="AP14">
        <v>3.2862773999999999</v>
      </c>
      <c r="AQ14">
        <v>0</v>
      </c>
      <c r="AR14">
        <v>11.777472000000001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20.593384323361274</v>
      </c>
      <c r="BB14">
        <f t="shared" si="0"/>
        <v>613.04919476312648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19.856555691926587</v>
      </c>
      <c r="L15">
        <v>20.217277171751508</v>
      </c>
      <c r="M15">
        <v>0</v>
      </c>
      <c r="N15">
        <v>29.999015489629823</v>
      </c>
      <c r="O15">
        <v>50.375784057668206</v>
      </c>
      <c r="P15">
        <v>62.240797053740437</v>
      </c>
      <c r="Q15">
        <v>2.0891190315315313</v>
      </c>
      <c r="R15">
        <v>5.2301696369636952</v>
      </c>
      <c r="S15">
        <v>3.1414250792213676</v>
      </c>
      <c r="T15">
        <v>0</v>
      </c>
      <c r="U15">
        <v>243.6819773124426</v>
      </c>
      <c r="V15">
        <v>0</v>
      </c>
      <c r="W15">
        <v>8.8393969251336895</v>
      </c>
      <c r="X15">
        <v>37.46770030762108</v>
      </c>
      <c r="Y15">
        <v>0</v>
      </c>
      <c r="Z15">
        <v>1.6646652</v>
      </c>
      <c r="AA15">
        <v>7.1370748799999992</v>
      </c>
      <c r="AB15">
        <v>10.035570479999999</v>
      </c>
      <c r="AC15">
        <v>4.9163427199999985</v>
      </c>
      <c r="AD15">
        <v>7.046214</v>
      </c>
      <c r="AE15">
        <v>12.556885224</v>
      </c>
      <c r="AF15">
        <v>0</v>
      </c>
      <c r="AG15">
        <v>0</v>
      </c>
      <c r="AH15">
        <v>38.846886999999988</v>
      </c>
      <c r="AI15">
        <v>3.556762</v>
      </c>
      <c r="AJ15">
        <v>0</v>
      </c>
      <c r="AK15">
        <v>12.76308</v>
      </c>
      <c r="AL15">
        <v>20.155330000000003</v>
      </c>
      <c r="AM15">
        <v>1.0697853968253968</v>
      </c>
      <c r="AN15">
        <v>0</v>
      </c>
      <c r="AO15">
        <v>7.3182480000000005</v>
      </c>
      <c r="AP15">
        <v>2.9283660000000005</v>
      </c>
      <c r="AQ15">
        <v>0</v>
      </c>
      <c r="AR15">
        <v>11.777472000000001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20.572950107615245</v>
      </c>
      <c r="BB15">
        <f t="shared" si="0"/>
        <v>612.44088583284076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19.856555691926587</v>
      </c>
      <c r="L16">
        <v>20.217277171751508</v>
      </c>
      <c r="M16">
        <v>0</v>
      </c>
      <c r="N16">
        <v>29.999015489629823</v>
      </c>
      <c r="O16">
        <v>50.375784057668206</v>
      </c>
      <c r="P16">
        <v>62.240797053740437</v>
      </c>
      <c r="Q16">
        <v>2.0891190315315313</v>
      </c>
      <c r="R16">
        <v>5.2301696369636952</v>
      </c>
      <c r="S16">
        <v>3.1414250792213676</v>
      </c>
      <c r="T16">
        <v>0</v>
      </c>
      <c r="U16">
        <v>243.6819773124426</v>
      </c>
      <c r="V16">
        <v>0</v>
      </c>
      <c r="W16">
        <v>8.8393969251336895</v>
      </c>
      <c r="X16">
        <v>37.46770030762108</v>
      </c>
      <c r="Y16">
        <v>0</v>
      </c>
      <c r="Z16">
        <v>3.3293303999999999</v>
      </c>
      <c r="AA16">
        <v>7.1370748799999992</v>
      </c>
      <c r="AB16">
        <v>10.035570479999999</v>
      </c>
      <c r="AC16">
        <v>4.9163427199999985</v>
      </c>
      <c r="AD16">
        <v>7.046214</v>
      </c>
      <c r="AE16">
        <v>12.556885224</v>
      </c>
      <c r="AF16">
        <v>0</v>
      </c>
      <c r="AG16">
        <v>0</v>
      </c>
      <c r="AH16">
        <v>38.846886999999988</v>
      </c>
      <c r="AI16">
        <v>3.556762</v>
      </c>
      <c r="AJ16">
        <v>0</v>
      </c>
      <c r="AK16">
        <v>12.76308</v>
      </c>
      <c r="AL16">
        <v>20.155330000000003</v>
      </c>
      <c r="AM16">
        <v>0</v>
      </c>
      <c r="AN16">
        <v>0</v>
      </c>
      <c r="AO16">
        <v>7.3182480000000005</v>
      </c>
      <c r="AP16">
        <v>2.9283660000000005</v>
      </c>
      <c r="AQ16">
        <v>0</v>
      </c>
      <c r="AR16">
        <v>11.777472000000001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20.592283853615246</v>
      </c>
      <c r="BB16">
        <f t="shared" si="0"/>
        <v>613.01643189001538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19.865134157521876</v>
      </c>
      <c r="L17">
        <v>20.216985011355035</v>
      </c>
      <c r="M17">
        <v>0</v>
      </c>
      <c r="N17">
        <v>29.999015489629823</v>
      </c>
      <c r="O17">
        <v>50.375784057668206</v>
      </c>
      <c r="P17">
        <v>62.240797053740437</v>
      </c>
      <c r="Q17">
        <v>2.0891190315315313</v>
      </c>
      <c r="R17">
        <v>5.2301696369636952</v>
      </c>
      <c r="S17">
        <v>3.1414250792213676</v>
      </c>
      <c r="T17">
        <v>0</v>
      </c>
      <c r="U17">
        <v>243.6819773124426</v>
      </c>
      <c r="V17">
        <v>0</v>
      </c>
      <c r="W17">
        <v>8.8393969251336895</v>
      </c>
      <c r="X17">
        <v>37.46770030762108</v>
      </c>
      <c r="Y17">
        <v>0</v>
      </c>
      <c r="Z17">
        <v>3.3293303999999999</v>
      </c>
      <c r="AA17">
        <v>7.1370748799999992</v>
      </c>
      <c r="AB17">
        <v>6.6903803199999992</v>
      </c>
      <c r="AC17">
        <v>4.9163427199999985</v>
      </c>
      <c r="AD17">
        <v>7.046214</v>
      </c>
      <c r="AE17">
        <v>12.556885224</v>
      </c>
      <c r="AF17">
        <v>0</v>
      </c>
      <c r="AG17">
        <v>0</v>
      </c>
      <c r="AH17">
        <v>38.846886999999988</v>
      </c>
      <c r="AI17">
        <v>3.556762</v>
      </c>
      <c r="AJ17">
        <v>0</v>
      </c>
      <c r="AK17">
        <v>12.76308</v>
      </c>
      <c r="AL17">
        <v>20.155330000000003</v>
      </c>
      <c r="AM17">
        <v>0</v>
      </c>
      <c r="AN17">
        <v>0</v>
      </c>
      <c r="AO17">
        <v>7.3182480000000005</v>
      </c>
      <c r="AP17">
        <v>2.9283660000000005</v>
      </c>
      <c r="AQ17">
        <v>0</v>
      </c>
      <c r="AR17">
        <v>11.777472000000001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20.483834500458091</v>
      </c>
      <c r="BB17">
        <f t="shared" si="0"/>
        <v>609.78797738837136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19.865222453412599</v>
      </c>
      <c r="L18">
        <v>20.216985011355035</v>
      </c>
      <c r="M18">
        <v>0</v>
      </c>
      <c r="N18">
        <v>29.999015489629823</v>
      </c>
      <c r="O18">
        <v>50.375784057668206</v>
      </c>
      <c r="P18">
        <v>62.240797053740437</v>
      </c>
      <c r="Q18">
        <v>2.0891190315315313</v>
      </c>
      <c r="R18">
        <v>5.2301696369636952</v>
      </c>
      <c r="S18">
        <v>3.1414250792213676</v>
      </c>
      <c r="T18">
        <v>0</v>
      </c>
      <c r="U18">
        <v>243.6819773124426</v>
      </c>
      <c r="V18">
        <v>0</v>
      </c>
      <c r="W18">
        <v>8.8393969251336895</v>
      </c>
      <c r="X18">
        <v>37.46770030762108</v>
      </c>
      <c r="Y18">
        <v>0</v>
      </c>
      <c r="Z18">
        <v>3.3293303999999999</v>
      </c>
      <c r="AA18">
        <v>7.1370748799999992</v>
      </c>
      <c r="AB18">
        <v>6.6903803199999992</v>
      </c>
      <c r="AC18">
        <v>4.9163427199999985</v>
      </c>
      <c r="AD18">
        <v>7.046214</v>
      </c>
      <c r="AE18">
        <v>12.556885224</v>
      </c>
      <c r="AF18">
        <v>0</v>
      </c>
      <c r="AG18">
        <v>0</v>
      </c>
      <c r="AH18">
        <v>38.846886999999988</v>
      </c>
      <c r="AI18">
        <v>3.556762</v>
      </c>
      <c r="AJ18">
        <v>0</v>
      </c>
      <c r="AK18">
        <v>12.76308</v>
      </c>
      <c r="AL18">
        <v>20.155330000000003</v>
      </c>
      <c r="AM18">
        <v>0</v>
      </c>
      <c r="AN18">
        <v>0</v>
      </c>
      <c r="AO18">
        <v>7.3182480000000005</v>
      </c>
      <c r="AP18">
        <v>2.9283660000000005</v>
      </c>
      <c r="AQ18">
        <v>0</v>
      </c>
      <c r="AR18">
        <v>11.777472000000001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20.483837370074543</v>
      </c>
      <c r="BB18">
        <f t="shared" si="0"/>
        <v>609.78806281464563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19.865222453412599</v>
      </c>
      <c r="L19">
        <v>20.216886648537503</v>
      </c>
      <c r="M19">
        <v>0</v>
      </c>
      <c r="N19">
        <v>29.999015489629823</v>
      </c>
      <c r="O19">
        <v>50.375784057668206</v>
      </c>
      <c r="P19">
        <v>62.240797053740437</v>
      </c>
      <c r="Q19">
        <v>2.0891190315315313</v>
      </c>
      <c r="R19">
        <v>5.2301696369636952</v>
      </c>
      <c r="S19">
        <v>3.1414250792213676</v>
      </c>
      <c r="T19">
        <v>0</v>
      </c>
      <c r="U19">
        <v>243.6819773124426</v>
      </c>
      <c r="V19">
        <v>0</v>
      </c>
      <c r="W19">
        <v>8.8393969251336895</v>
      </c>
      <c r="X19">
        <v>37.46770030762108</v>
      </c>
      <c r="Y19">
        <v>0</v>
      </c>
      <c r="Z19">
        <v>3.3293303999999999</v>
      </c>
      <c r="AA19">
        <v>7.1370748799999992</v>
      </c>
      <c r="AB19">
        <v>6.6903803199999992</v>
      </c>
      <c r="AC19">
        <v>4.9163427199999985</v>
      </c>
      <c r="AD19">
        <v>7.046214</v>
      </c>
      <c r="AE19">
        <v>12.556885224</v>
      </c>
      <c r="AF19">
        <v>0</v>
      </c>
      <c r="AG19">
        <v>0</v>
      </c>
      <c r="AH19">
        <v>38.846886999999988</v>
      </c>
      <c r="AI19">
        <v>0.80835500000000005</v>
      </c>
      <c r="AJ19">
        <v>0</v>
      </c>
      <c r="AK19">
        <v>12.76308</v>
      </c>
      <c r="AL19">
        <v>20.155330000000003</v>
      </c>
      <c r="AM19">
        <v>0</v>
      </c>
      <c r="AN19">
        <v>0</v>
      </c>
      <c r="AO19">
        <v>7.3182480000000005</v>
      </c>
      <c r="AP19">
        <v>2.9283660000000005</v>
      </c>
      <c r="AQ19">
        <v>0</v>
      </c>
      <c r="AR19">
        <v>11.777472000000001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20.394510755282969</v>
      </c>
      <c r="BB19">
        <f t="shared" si="0"/>
        <v>607.12888406661955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19.865182591245453</v>
      </c>
      <c r="L20">
        <v>20.216971047898884</v>
      </c>
      <c r="M20">
        <v>0</v>
      </c>
      <c r="N20">
        <v>29.999015489629823</v>
      </c>
      <c r="O20">
        <v>50.375784057668206</v>
      </c>
      <c r="P20">
        <v>62.240797053740437</v>
      </c>
      <c r="Q20">
        <v>2.0891190315315313</v>
      </c>
      <c r="R20">
        <v>5.2301696369636952</v>
      </c>
      <c r="S20">
        <v>3.1414250792213676</v>
      </c>
      <c r="T20">
        <v>0</v>
      </c>
      <c r="U20">
        <v>243.6819773124426</v>
      </c>
      <c r="V20">
        <v>0</v>
      </c>
      <c r="W20">
        <v>8.8393969251336895</v>
      </c>
      <c r="X20">
        <v>37.46770030762108</v>
      </c>
      <c r="Y20">
        <v>0</v>
      </c>
      <c r="Z20">
        <v>3.3293303999999999</v>
      </c>
      <c r="AA20">
        <v>7.1370748799999992</v>
      </c>
      <c r="AB20">
        <v>6.6903803199999992</v>
      </c>
      <c r="AC20">
        <v>4.9163427199999985</v>
      </c>
      <c r="AD20">
        <v>7.046214</v>
      </c>
      <c r="AE20">
        <v>12.556885224</v>
      </c>
      <c r="AF20">
        <v>0</v>
      </c>
      <c r="AG20">
        <v>0</v>
      </c>
      <c r="AH20">
        <v>38.846886999999988</v>
      </c>
      <c r="AI20">
        <v>0.80835500000000005</v>
      </c>
      <c r="AJ20">
        <v>0</v>
      </c>
      <c r="AK20">
        <v>12.76308</v>
      </c>
      <c r="AL20">
        <v>20.155330000000003</v>
      </c>
      <c r="AM20">
        <v>0</v>
      </c>
      <c r="AN20">
        <v>0</v>
      </c>
      <c r="AO20">
        <v>7.3182480000000005</v>
      </c>
      <c r="AP20">
        <v>2.9283660000000005</v>
      </c>
      <c r="AQ20">
        <v>0</v>
      </c>
      <c r="AR20">
        <v>11.777472000000001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20.394512202741783</v>
      </c>
      <c r="BB20">
        <f t="shared" si="0"/>
        <v>607.12892715635508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19.856555691926587</v>
      </c>
      <c r="L21">
        <v>20.217193572393263</v>
      </c>
      <c r="M21">
        <v>0</v>
      </c>
      <c r="N21">
        <v>29.999015489629823</v>
      </c>
      <c r="O21">
        <v>50.375784057668206</v>
      </c>
      <c r="P21">
        <v>62.240797053740437</v>
      </c>
      <c r="Q21">
        <v>2.0891190315315313</v>
      </c>
      <c r="R21">
        <v>4.8876051889622074</v>
      </c>
      <c r="S21">
        <v>3.1414250792213676</v>
      </c>
      <c r="T21">
        <v>0</v>
      </c>
      <c r="U21">
        <v>239.59938021507966</v>
      </c>
      <c r="V21">
        <v>0</v>
      </c>
      <c r="W21">
        <v>8.8393969251336895</v>
      </c>
      <c r="X21">
        <v>37.46770030762108</v>
      </c>
      <c r="Y21">
        <v>0</v>
      </c>
      <c r="Z21">
        <v>3.3293303999999999</v>
      </c>
      <c r="AA21">
        <v>7.1370748799999992</v>
      </c>
      <c r="AB21">
        <v>6.6903803199999992</v>
      </c>
      <c r="AC21">
        <v>4.9163427199999985</v>
      </c>
      <c r="AD21">
        <v>7.046214</v>
      </c>
      <c r="AE21">
        <v>12.556885224</v>
      </c>
      <c r="AF21">
        <v>0</v>
      </c>
      <c r="AG21">
        <v>0</v>
      </c>
      <c r="AH21">
        <v>38.846886999999988</v>
      </c>
      <c r="AI21">
        <v>0.80835500000000005</v>
      </c>
      <c r="AJ21">
        <v>0</v>
      </c>
      <c r="AK21">
        <v>12.76308</v>
      </c>
      <c r="AL21">
        <v>20.155330000000003</v>
      </c>
      <c r="AM21">
        <v>0</v>
      </c>
      <c r="AN21">
        <v>0</v>
      </c>
      <c r="AO21">
        <v>7.3182480000000005</v>
      </c>
      <c r="AP21">
        <v>2.9283660000000005</v>
      </c>
      <c r="AQ21">
        <v>0</v>
      </c>
      <c r="AR21">
        <v>11.777472000000001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20.250420668615075</v>
      </c>
      <c r="BB21">
        <f t="shared" si="0"/>
        <v>602.83945277029284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19.865489690855</v>
      </c>
      <c r="L22">
        <v>20.217014317414961</v>
      </c>
      <c r="M22">
        <v>0</v>
      </c>
      <c r="N22">
        <v>29.999015489629823</v>
      </c>
      <c r="O22">
        <v>50.375784057668206</v>
      </c>
      <c r="P22">
        <v>62.240797053740437</v>
      </c>
      <c r="Q22">
        <v>5.54290047393365</v>
      </c>
      <c r="R22">
        <v>10.220839064846418</v>
      </c>
      <c r="S22">
        <v>6.6983097532314924</v>
      </c>
      <c r="T22">
        <v>0</v>
      </c>
      <c r="U22">
        <v>239.59938021507966</v>
      </c>
      <c r="V22">
        <v>5.2710284697508891</v>
      </c>
      <c r="W22">
        <v>8.8393969251336895</v>
      </c>
      <c r="X22">
        <v>37.46770030762108</v>
      </c>
      <c r="Y22">
        <v>0</v>
      </c>
      <c r="Z22">
        <v>3.3293303999999999</v>
      </c>
      <c r="AA22">
        <v>7.1370748799999992</v>
      </c>
      <c r="AB22">
        <v>6.6903803199999992</v>
      </c>
      <c r="AC22">
        <v>4.9163427199999985</v>
      </c>
      <c r="AD22">
        <v>7.046214</v>
      </c>
      <c r="AE22">
        <v>12.556885224</v>
      </c>
      <c r="AF22">
        <v>0</v>
      </c>
      <c r="AG22">
        <v>0</v>
      </c>
      <c r="AH22">
        <v>38.846886999999988</v>
      </c>
      <c r="AI22">
        <v>3.8801039999999998</v>
      </c>
      <c r="AJ22">
        <v>0</v>
      </c>
      <c r="AK22">
        <v>12.76308</v>
      </c>
      <c r="AL22">
        <v>20.155330000000003</v>
      </c>
      <c r="AM22">
        <v>0</v>
      </c>
      <c r="AN22">
        <v>0</v>
      </c>
      <c r="AO22">
        <v>7.3182480000000005</v>
      </c>
      <c r="AP22">
        <v>2.9283660000000005</v>
      </c>
      <c r="AQ22">
        <v>0</v>
      </c>
      <c r="AR22">
        <v>11.777472000000001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20.923022218410143</v>
      </c>
      <c r="BB22">
        <f t="shared" si="0"/>
        <v>622.8622834264952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19.856311151988962</v>
      </c>
      <c r="L23">
        <v>20.217113597762015</v>
      </c>
      <c r="M23">
        <v>0</v>
      </c>
      <c r="N23">
        <v>29.999015489629823</v>
      </c>
      <c r="O23">
        <v>50.375784057668206</v>
      </c>
      <c r="P23">
        <v>62.240797053740437</v>
      </c>
      <c r="Q23">
        <v>5.54290047393365</v>
      </c>
      <c r="R23">
        <v>10.220839064846418</v>
      </c>
      <c r="S23">
        <v>6.6983097532314924</v>
      </c>
      <c r="T23">
        <v>0</v>
      </c>
      <c r="U23">
        <v>239.59938021507966</v>
      </c>
      <c r="V23">
        <v>5.2710284697508891</v>
      </c>
      <c r="W23">
        <v>8.8393969251336895</v>
      </c>
      <c r="X23">
        <v>37.46770030762108</v>
      </c>
      <c r="Y23">
        <v>0</v>
      </c>
      <c r="Z23">
        <v>3.3293303999999999</v>
      </c>
      <c r="AA23">
        <v>7.1370748799999992</v>
      </c>
      <c r="AB23">
        <v>6.6903803199999992</v>
      </c>
      <c r="AC23">
        <v>4.9163427199999985</v>
      </c>
      <c r="AD23">
        <v>7.046214</v>
      </c>
      <c r="AE23">
        <v>12.556885224</v>
      </c>
      <c r="AF23">
        <v>0</v>
      </c>
      <c r="AG23">
        <v>0</v>
      </c>
      <c r="AH23">
        <v>38.846886999999988</v>
      </c>
      <c r="AI23">
        <v>3.8801039999999998</v>
      </c>
      <c r="AJ23">
        <v>0</v>
      </c>
      <c r="AK23">
        <v>12.76308</v>
      </c>
      <c r="AL23">
        <v>20.155330000000003</v>
      </c>
      <c r="AM23">
        <v>0</v>
      </c>
      <c r="AN23">
        <v>0</v>
      </c>
      <c r="AO23">
        <v>7.3182480000000005</v>
      </c>
      <c r="AP23">
        <v>2.9283660000000005</v>
      </c>
      <c r="AQ23">
        <v>0</v>
      </c>
      <c r="AR23">
        <v>11.777472000000001</v>
      </c>
      <c r="AS23">
        <v>8.3028434400000002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20.929256720508278</v>
      </c>
      <c r="BB23">
        <f t="shared" si="0"/>
        <v>623.04787782387791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19.856846387936947</v>
      </c>
      <c r="L24">
        <v>20.216861386719895</v>
      </c>
      <c r="M24">
        <v>0</v>
      </c>
      <c r="N24">
        <v>29.999015489629823</v>
      </c>
      <c r="O24">
        <v>50.375784057668206</v>
      </c>
      <c r="P24">
        <v>62.240797053740437</v>
      </c>
      <c r="Q24">
        <v>5.54290047393365</v>
      </c>
      <c r="R24">
        <v>10.220839064846418</v>
      </c>
      <c r="S24">
        <v>6.6983097532314924</v>
      </c>
      <c r="T24">
        <v>0</v>
      </c>
      <c r="U24">
        <v>239.59938021507966</v>
      </c>
      <c r="V24">
        <v>5.2710284697508891</v>
      </c>
      <c r="W24">
        <v>8.8393969251336895</v>
      </c>
      <c r="X24">
        <v>37.46770030762108</v>
      </c>
      <c r="Y24">
        <v>0</v>
      </c>
      <c r="Z24">
        <v>3.3293303999999999</v>
      </c>
      <c r="AA24">
        <v>7.1370748799999992</v>
      </c>
      <c r="AB24">
        <v>6.6903803199999992</v>
      </c>
      <c r="AC24">
        <v>4.9163427199999985</v>
      </c>
      <c r="AD24">
        <v>7.046214</v>
      </c>
      <c r="AE24">
        <v>12.556885224</v>
      </c>
      <c r="AF24">
        <v>0</v>
      </c>
      <c r="AG24">
        <v>0</v>
      </c>
      <c r="AH24">
        <v>38.846886999999988</v>
      </c>
      <c r="AI24">
        <v>3.8801039999999998</v>
      </c>
      <c r="AJ24">
        <v>0</v>
      </c>
      <c r="AK24">
        <v>12.76308</v>
      </c>
      <c r="AL24">
        <v>20.155330000000003</v>
      </c>
      <c r="AM24">
        <v>0</v>
      </c>
      <c r="AN24">
        <v>0</v>
      </c>
      <c r="AO24">
        <v>7.3182480000000005</v>
      </c>
      <c r="AP24">
        <v>2.9283660000000005</v>
      </c>
      <c r="AQ24">
        <v>0</v>
      </c>
      <c r="AR24">
        <v>11.777472000000001</v>
      </c>
      <c r="AS24">
        <v>8.3028434400000002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20.92926591881772</v>
      </c>
      <c r="BB24">
        <f t="shared" si="0"/>
        <v>623.04815165047444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19.85635836842739</v>
      </c>
      <c r="L25">
        <v>20.217148106164249</v>
      </c>
      <c r="M25">
        <v>0</v>
      </c>
      <c r="N25">
        <v>29.999015489629823</v>
      </c>
      <c r="O25">
        <v>50.375784057668206</v>
      </c>
      <c r="P25">
        <v>62.240797053740437</v>
      </c>
      <c r="Q25">
        <v>5.54290047393365</v>
      </c>
      <c r="R25">
        <v>10.220839064846418</v>
      </c>
      <c r="S25">
        <v>6.6983097532314924</v>
      </c>
      <c r="T25">
        <v>0</v>
      </c>
      <c r="U25">
        <v>239.59938021507966</v>
      </c>
      <c r="V25">
        <v>5.2710284697508891</v>
      </c>
      <c r="W25">
        <v>8.8393969251336895</v>
      </c>
      <c r="X25">
        <v>37.46770030762108</v>
      </c>
      <c r="Y25">
        <v>0</v>
      </c>
      <c r="Z25">
        <v>3.3293303999999999</v>
      </c>
      <c r="AA25">
        <v>3.58860344</v>
      </c>
      <c r="AB25">
        <v>6.6903803199999992</v>
      </c>
      <c r="AC25">
        <v>4.9163427199999985</v>
      </c>
      <c r="AD25">
        <v>7.046214</v>
      </c>
      <c r="AE25">
        <v>12.556885224</v>
      </c>
      <c r="AF25">
        <v>0</v>
      </c>
      <c r="AG25">
        <v>0</v>
      </c>
      <c r="AH25">
        <v>38.846886999999988</v>
      </c>
      <c r="AI25">
        <v>1.9400519999999999</v>
      </c>
      <c r="AJ25">
        <v>0</v>
      </c>
      <c r="AK25">
        <v>12.76308</v>
      </c>
      <c r="AL25">
        <v>20.155330000000003</v>
      </c>
      <c r="AM25">
        <v>0</v>
      </c>
      <c r="AN25">
        <v>0</v>
      </c>
      <c r="AO25">
        <v>7.3182480000000005</v>
      </c>
      <c r="AP25">
        <v>2.9283660000000005</v>
      </c>
      <c r="AQ25">
        <v>0</v>
      </c>
      <c r="AR25">
        <v>11.777472000000001</v>
      </c>
      <c r="AS25">
        <v>8.3028434400000002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20.750882542565591</v>
      </c>
      <c r="BB25">
        <f t="shared" si="0"/>
        <v>617.73781028666144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19.865098881742856</v>
      </c>
      <c r="L26">
        <v>20.217244173075787</v>
      </c>
      <c r="M26">
        <v>0</v>
      </c>
      <c r="N26">
        <v>29.999015489629823</v>
      </c>
      <c r="O26">
        <v>50.375784057668206</v>
      </c>
      <c r="P26">
        <v>62.240797053740437</v>
      </c>
      <c r="Q26">
        <v>5.54290047393365</v>
      </c>
      <c r="R26">
        <v>10.220839064846418</v>
      </c>
      <c r="S26">
        <v>6.6983097532314924</v>
      </c>
      <c r="T26">
        <v>0</v>
      </c>
      <c r="U26">
        <v>239.59938021507966</v>
      </c>
      <c r="V26">
        <v>5.2710284697508891</v>
      </c>
      <c r="W26">
        <v>8.8393969251336895</v>
      </c>
      <c r="X26">
        <v>37.46770030762108</v>
      </c>
      <c r="Y26">
        <v>0</v>
      </c>
      <c r="Z26">
        <v>3.3293303999999999</v>
      </c>
      <c r="AA26">
        <v>3.58860344</v>
      </c>
      <c r="AB26">
        <v>6.6903803199999992</v>
      </c>
      <c r="AC26">
        <v>4.9163427199999985</v>
      </c>
      <c r="AD26">
        <v>7.046214</v>
      </c>
      <c r="AE26">
        <v>12.556885224</v>
      </c>
      <c r="AF26">
        <v>0</v>
      </c>
      <c r="AG26">
        <v>0</v>
      </c>
      <c r="AH26">
        <v>38.846886999999988</v>
      </c>
      <c r="AI26">
        <v>2.5867359999999997</v>
      </c>
      <c r="AJ26">
        <v>0</v>
      </c>
      <c r="AK26">
        <v>12.76308</v>
      </c>
      <c r="AL26">
        <v>20.155330000000003</v>
      </c>
      <c r="AM26">
        <v>0</v>
      </c>
      <c r="AN26">
        <v>0</v>
      </c>
      <c r="AO26">
        <v>7.3182480000000005</v>
      </c>
      <c r="AP26">
        <v>2.9283660000000005</v>
      </c>
      <c r="AQ26">
        <v>0</v>
      </c>
      <c r="AR26">
        <v>11.777472000000001</v>
      </c>
      <c r="AS26">
        <v>8.3028434400000002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20.77218696142296</v>
      </c>
      <c r="BB26">
        <f t="shared" si="0"/>
        <v>618.37202644803097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19.865098881742856</v>
      </c>
      <c r="L27">
        <v>20.216881365209058</v>
      </c>
      <c r="M27">
        <v>0</v>
      </c>
      <c r="N27">
        <v>29.999015489629823</v>
      </c>
      <c r="O27">
        <v>50.375784057668206</v>
      </c>
      <c r="P27">
        <v>62.240797053740437</v>
      </c>
      <c r="Q27">
        <v>5.54290047393365</v>
      </c>
      <c r="R27">
        <v>10.220839064846418</v>
      </c>
      <c r="S27">
        <v>6.6983097532314924</v>
      </c>
      <c r="T27">
        <v>0</v>
      </c>
      <c r="U27">
        <v>239.59938021507966</v>
      </c>
      <c r="V27">
        <v>5.2710284697508891</v>
      </c>
      <c r="W27">
        <v>8.8393969251336895</v>
      </c>
      <c r="X27">
        <v>37.46770030762108</v>
      </c>
      <c r="Y27">
        <v>0</v>
      </c>
      <c r="Z27">
        <v>3.3293303999999999</v>
      </c>
      <c r="AA27">
        <v>3.58860344</v>
      </c>
      <c r="AB27">
        <v>6.6903803199999992</v>
      </c>
      <c r="AC27">
        <v>4.9163427199999985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4.2034459999999996</v>
      </c>
      <c r="AJ27">
        <v>0</v>
      </c>
      <c r="AK27">
        <v>12.76308</v>
      </c>
      <c r="AL27">
        <v>20.155330000000003</v>
      </c>
      <c r="AM27">
        <v>0</v>
      </c>
      <c r="AN27">
        <v>0</v>
      </c>
      <c r="AO27">
        <v>7.3182480000000005</v>
      </c>
      <c r="AP27">
        <v>2.9283660000000005</v>
      </c>
      <c r="AQ27">
        <v>0</v>
      </c>
      <c r="AR27">
        <v>11.777472000000001</v>
      </c>
      <c r="AS27">
        <v>8.3028434400000002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20.897780710167289</v>
      </c>
      <c r="BB27">
        <f t="shared" si="0"/>
        <v>622.11085769142005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19.865098881742856</v>
      </c>
      <c r="L28">
        <v>20.217071054482922</v>
      </c>
      <c r="M28">
        <v>0</v>
      </c>
      <c r="N28">
        <v>29.999015489629823</v>
      </c>
      <c r="O28">
        <v>50.375784057668206</v>
      </c>
      <c r="P28">
        <v>62.240797053740437</v>
      </c>
      <c r="Q28">
        <v>5.54290047393365</v>
      </c>
      <c r="R28">
        <v>10.220839064846418</v>
      </c>
      <c r="S28">
        <v>6.6983097532314924</v>
      </c>
      <c r="T28">
        <v>0</v>
      </c>
      <c r="U28">
        <v>239.59938021507966</v>
      </c>
      <c r="V28">
        <v>5.2710284697508891</v>
      </c>
      <c r="W28">
        <v>8.8393969251336895</v>
      </c>
      <c r="X28">
        <v>37.46770030762108</v>
      </c>
      <c r="Y28">
        <v>0</v>
      </c>
      <c r="Z28">
        <v>3.3293303999999999</v>
      </c>
      <c r="AA28">
        <v>3.58860344</v>
      </c>
      <c r="AB28">
        <v>6.6903803199999992</v>
      </c>
      <c r="AC28">
        <v>4.9163427199999985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16.619778800000002</v>
      </c>
      <c r="AJ28">
        <v>0</v>
      </c>
      <c r="AK28">
        <v>12.76308</v>
      </c>
      <c r="AL28">
        <v>20.155330000000003</v>
      </c>
      <c r="AM28">
        <v>0</v>
      </c>
      <c r="AN28">
        <v>0</v>
      </c>
      <c r="AO28">
        <v>7.3182480000000005</v>
      </c>
      <c r="AP28">
        <v>2.9283660000000005</v>
      </c>
      <c r="AQ28">
        <v>0</v>
      </c>
      <c r="AR28">
        <v>11.777472000000001</v>
      </c>
      <c r="AS28">
        <v>8.3028434400000002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21.301317691068697</v>
      </c>
      <c r="BB28">
        <f t="shared" si="0"/>
        <v>634.12384319979242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19.865098881742856</v>
      </c>
      <c r="L29">
        <v>20.21695138182103</v>
      </c>
      <c r="M29">
        <v>0</v>
      </c>
      <c r="N29">
        <v>29.999015489629823</v>
      </c>
      <c r="O29">
        <v>50.375784057668206</v>
      </c>
      <c r="P29">
        <v>62.240797053740437</v>
      </c>
      <c r="Q29">
        <v>5.54290047393365</v>
      </c>
      <c r="R29">
        <v>10.220839064846418</v>
      </c>
      <c r="S29">
        <v>6.6983097532314924</v>
      </c>
      <c r="T29">
        <v>0</v>
      </c>
      <c r="U29">
        <v>239.59938021507966</v>
      </c>
      <c r="V29">
        <v>5.2710284697508891</v>
      </c>
      <c r="W29">
        <v>8.8393969251336895</v>
      </c>
      <c r="X29">
        <v>37.46770030762108</v>
      </c>
      <c r="Y29">
        <v>0</v>
      </c>
      <c r="Z29">
        <v>3.3293303999999999</v>
      </c>
      <c r="AA29">
        <v>3.58860344</v>
      </c>
      <c r="AB29">
        <v>6.6903803199999992</v>
      </c>
      <c r="AC29">
        <v>4.9163427199999985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16.619778800000002</v>
      </c>
      <c r="AJ29">
        <v>0</v>
      </c>
      <c r="AK29">
        <v>12.76308</v>
      </c>
      <c r="AL29">
        <v>21.247200000000003</v>
      </c>
      <c r="AM29">
        <v>0</v>
      </c>
      <c r="AN29">
        <v>0</v>
      </c>
      <c r="AO29">
        <v>7.3182480000000005</v>
      </c>
      <c r="AP29">
        <v>2.9283660000000005</v>
      </c>
      <c r="AQ29">
        <v>0</v>
      </c>
      <c r="AR29">
        <v>11.777472000000001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21.330269871727847</v>
      </c>
      <c r="BB29">
        <f t="shared" si="0"/>
        <v>634.98573318847139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19.865098881742856</v>
      </c>
      <c r="L30">
        <v>20.21692566641876</v>
      </c>
      <c r="M30">
        <v>0</v>
      </c>
      <c r="N30">
        <v>29.999015489629823</v>
      </c>
      <c r="O30">
        <v>50.375784057668206</v>
      </c>
      <c r="P30">
        <v>62.240797053740437</v>
      </c>
      <c r="Q30">
        <v>5.54290047393365</v>
      </c>
      <c r="R30">
        <v>10.220839064846418</v>
      </c>
      <c r="S30">
        <v>6.6983097532314924</v>
      </c>
      <c r="T30">
        <v>0</v>
      </c>
      <c r="U30">
        <v>239.59938021507966</v>
      </c>
      <c r="V30">
        <v>5.2710284697508891</v>
      </c>
      <c r="W30">
        <v>8.8393969251336895</v>
      </c>
      <c r="X30">
        <v>37.46770030762108</v>
      </c>
      <c r="Y30">
        <v>0</v>
      </c>
      <c r="Z30">
        <v>3.3293303999999999</v>
      </c>
      <c r="AA30">
        <v>3.58860344</v>
      </c>
      <c r="AB30">
        <v>6.6903803199999992</v>
      </c>
      <c r="AC30">
        <v>4.9163427199999985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16.619778800000002</v>
      </c>
      <c r="AJ30">
        <v>0</v>
      </c>
      <c r="AK30">
        <v>12.76308</v>
      </c>
      <c r="AL30">
        <v>21.247200000000003</v>
      </c>
      <c r="AM30">
        <v>0</v>
      </c>
      <c r="AN30">
        <v>0</v>
      </c>
      <c r="AO30">
        <v>7.3182480000000005</v>
      </c>
      <c r="AP30">
        <v>2.9283660000000005</v>
      </c>
      <c r="AQ30">
        <v>0</v>
      </c>
      <c r="AR30">
        <v>11.777472000000001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21.33026903597727</v>
      </c>
      <c r="BB30">
        <f t="shared" si="0"/>
        <v>634.98570830881965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51.793147321604074</v>
      </c>
      <c r="L31">
        <v>19.555570877323568</v>
      </c>
      <c r="M31">
        <v>0</v>
      </c>
      <c r="N31">
        <v>29.999015489629823</v>
      </c>
      <c r="O31">
        <v>50.375784057668206</v>
      </c>
      <c r="P31">
        <v>62.240797053740437</v>
      </c>
      <c r="Q31">
        <v>5.54290047393365</v>
      </c>
      <c r="R31">
        <v>10.043678651128195</v>
      </c>
      <c r="S31">
        <v>6.6983097532314924</v>
      </c>
      <c r="T31">
        <v>0</v>
      </c>
      <c r="U31">
        <v>239.59938021507966</v>
      </c>
      <c r="V31">
        <v>5.2710284697508891</v>
      </c>
      <c r="W31">
        <v>8.8393969251336895</v>
      </c>
      <c r="X31">
        <v>37.46770030762108</v>
      </c>
      <c r="Y31">
        <v>0</v>
      </c>
      <c r="Z31">
        <v>3.3293303999999999</v>
      </c>
      <c r="AA31">
        <v>3.58860344</v>
      </c>
      <c r="AB31">
        <v>6.6903803199999992</v>
      </c>
      <c r="AC31">
        <v>4.9163427199999985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16.619778800000002</v>
      </c>
      <c r="AJ31">
        <v>0</v>
      </c>
      <c r="AK31">
        <v>12.76308</v>
      </c>
      <c r="AL31">
        <v>21.247200000000003</v>
      </c>
      <c r="AM31">
        <v>0</v>
      </c>
      <c r="AN31">
        <v>0</v>
      </c>
      <c r="AO31">
        <v>7.3182480000000005</v>
      </c>
      <c r="AP31">
        <v>2.9283660000000005</v>
      </c>
      <c r="AQ31">
        <v>0</v>
      </c>
      <c r="AR31">
        <v>11.777472000000001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22.340678896449443</v>
      </c>
      <c r="BB31">
        <f t="shared" si="0"/>
        <v>665.06483168539535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51.793425741300219</v>
      </c>
      <c r="L32">
        <v>19.55574521444386</v>
      </c>
      <c r="M32">
        <v>0</v>
      </c>
      <c r="N32">
        <v>29.999015489629823</v>
      </c>
      <c r="O32">
        <v>50.375784057668206</v>
      </c>
      <c r="P32">
        <v>62.240797053740437</v>
      </c>
      <c r="Q32">
        <v>5.54290047393365</v>
      </c>
      <c r="R32">
        <v>10.043678651128195</v>
      </c>
      <c r="S32">
        <v>6.6983097532314924</v>
      </c>
      <c r="T32">
        <v>0</v>
      </c>
      <c r="U32">
        <v>239.59938021507966</v>
      </c>
      <c r="V32">
        <v>5.2710284697508891</v>
      </c>
      <c r="W32">
        <v>8.8393969251336895</v>
      </c>
      <c r="X32">
        <v>37.46770030762108</v>
      </c>
      <c r="Y32">
        <v>0</v>
      </c>
      <c r="Z32">
        <v>3.3293303999999999</v>
      </c>
      <c r="AA32">
        <v>3.58860344</v>
      </c>
      <c r="AB32">
        <v>6.6903803199999992</v>
      </c>
      <c r="AC32">
        <v>4.9163427199999985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16.619778800000002</v>
      </c>
      <c r="AJ32">
        <v>0</v>
      </c>
      <c r="AK32">
        <v>12.76308</v>
      </c>
      <c r="AL32">
        <v>21.247200000000003</v>
      </c>
      <c r="AM32">
        <v>0</v>
      </c>
      <c r="AN32">
        <v>0</v>
      </c>
      <c r="AO32">
        <v>7.3182480000000005</v>
      </c>
      <c r="AP32">
        <v>2.9283660000000005</v>
      </c>
      <c r="AQ32">
        <v>0</v>
      </c>
      <c r="AR32">
        <v>11.777472000000001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22.340693619567578</v>
      </c>
      <c r="BB32">
        <f t="shared" si="0"/>
        <v>665.06526971909364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19.214574034077273</v>
      </c>
      <c r="L33">
        <v>32.847409549575239</v>
      </c>
      <c r="M33">
        <v>0</v>
      </c>
      <c r="N33">
        <v>29.999015489629823</v>
      </c>
      <c r="O33">
        <v>50.375784057668206</v>
      </c>
      <c r="P33">
        <v>62.240797053740437</v>
      </c>
      <c r="Q33">
        <v>5.5430685990338153</v>
      </c>
      <c r="R33">
        <v>10.396967785668176</v>
      </c>
      <c r="S33">
        <v>6.7024733944954127</v>
      </c>
      <c r="T33">
        <v>0</v>
      </c>
      <c r="U33">
        <v>239.59938021507966</v>
      </c>
      <c r="V33">
        <v>5.2710284697508891</v>
      </c>
      <c r="W33">
        <v>8.8393969251336895</v>
      </c>
      <c r="X33">
        <v>37.46770030762108</v>
      </c>
      <c r="Y33">
        <v>0</v>
      </c>
      <c r="Z33">
        <v>3.3293303999999999</v>
      </c>
      <c r="AA33">
        <v>3.58860344</v>
      </c>
      <c r="AB33">
        <v>6.6903803199999992</v>
      </c>
      <c r="AC33">
        <v>4.9163427199999985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16.619778800000002</v>
      </c>
      <c r="AJ33">
        <v>0</v>
      </c>
      <c r="AK33">
        <v>12.76308</v>
      </c>
      <c r="AL33">
        <v>21.247200000000003</v>
      </c>
      <c r="AM33">
        <v>0</v>
      </c>
      <c r="AN33">
        <v>0</v>
      </c>
      <c r="AO33">
        <v>7.3182480000000005</v>
      </c>
      <c r="AP33">
        <v>1.4641830000000002</v>
      </c>
      <c r="AQ33">
        <v>0</v>
      </c>
      <c r="AR33">
        <v>11.777472000000001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21.677896873799991</v>
      </c>
      <c r="BB33">
        <f t="shared" si="0"/>
        <v>645.33431699367372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21.591363312646251</v>
      </c>
      <c r="L34">
        <v>34.098056299497145</v>
      </c>
      <c r="M34">
        <v>0</v>
      </c>
      <c r="N34">
        <v>29.999015489629823</v>
      </c>
      <c r="O34">
        <v>50.375784057668206</v>
      </c>
      <c r="P34">
        <v>62.240797053740437</v>
      </c>
      <c r="Q34">
        <v>5.5430685990338153</v>
      </c>
      <c r="R34">
        <v>10.396967785668176</v>
      </c>
      <c r="S34">
        <v>6.7024733944954127</v>
      </c>
      <c r="T34">
        <v>0</v>
      </c>
      <c r="U34">
        <v>239.59938021507966</v>
      </c>
      <c r="V34">
        <v>5.4470284318653084</v>
      </c>
      <c r="W34">
        <v>8.8415746652935141</v>
      </c>
      <c r="X34">
        <v>37.46690917648985</v>
      </c>
      <c r="Y34">
        <v>0</v>
      </c>
      <c r="Z34">
        <v>3.3293303999999999</v>
      </c>
      <c r="AA34">
        <v>3.58860344</v>
      </c>
      <c r="AB34">
        <v>6.6903803199999992</v>
      </c>
      <c r="AC34">
        <v>4.9163427199999985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3.556762</v>
      </c>
      <c r="AJ34">
        <v>0</v>
      </c>
      <c r="AK34">
        <v>12.76308</v>
      </c>
      <c r="AL34">
        <v>21.247200000000003</v>
      </c>
      <c r="AM34">
        <v>0</v>
      </c>
      <c r="AN34">
        <v>0</v>
      </c>
      <c r="AO34">
        <v>7.3182480000000005</v>
      </c>
      <c r="AP34">
        <v>1.4641830000000002</v>
      </c>
      <c r="AQ34">
        <v>0</v>
      </c>
      <c r="AR34">
        <v>11.777472000000001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21.37700530814686</v>
      </c>
      <c r="BB34">
        <f t="shared" si="0"/>
        <v>636.37701435896088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21.312101611915935</v>
      </c>
      <c r="L35">
        <v>20.000152448320023</v>
      </c>
      <c r="M35">
        <v>0</v>
      </c>
      <c r="N35">
        <v>29.999015489629823</v>
      </c>
      <c r="O35">
        <v>50.375784057668206</v>
      </c>
      <c r="P35">
        <v>62.240797053740437</v>
      </c>
      <c r="Q35">
        <v>1.9641558441558442</v>
      </c>
      <c r="R35">
        <v>5.0647906657515449</v>
      </c>
      <c r="S35">
        <v>2.9315176715176707</v>
      </c>
      <c r="T35">
        <v>0</v>
      </c>
      <c r="U35">
        <v>239.59938021507966</v>
      </c>
      <c r="V35">
        <v>0</v>
      </c>
      <c r="W35">
        <v>5.0006103773584902</v>
      </c>
      <c r="X35">
        <v>17.003901299815794</v>
      </c>
      <c r="Y35">
        <v>0</v>
      </c>
      <c r="Z35">
        <v>3.3293303999999999</v>
      </c>
      <c r="AA35">
        <v>3.58860344</v>
      </c>
      <c r="AB35">
        <v>6.6903803199999992</v>
      </c>
      <c r="AC35">
        <v>4.9163427199999985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0.80835500000000005</v>
      </c>
      <c r="AJ35">
        <v>0</v>
      </c>
      <c r="AK35">
        <v>12.76308</v>
      </c>
      <c r="AL35">
        <v>20.155330000000003</v>
      </c>
      <c r="AM35">
        <v>0</v>
      </c>
      <c r="AN35">
        <v>0</v>
      </c>
      <c r="AO35">
        <v>7.3182480000000005</v>
      </c>
      <c r="AP35">
        <v>1.4641830000000002</v>
      </c>
      <c r="AQ35">
        <v>0</v>
      </c>
      <c r="AR35">
        <v>11.777472000000001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19.405864531894888</v>
      </c>
      <c r="BB35">
        <f t="shared" si="0"/>
        <v>577.69766638905855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21.281306255740382</v>
      </c>
      <c r="L36">
        <v>20.000152448320023</v>
      </c>
      <c r="M36">
        <v>0</v>
      </c>
      <c r="N36">
        <v>29.999015489629823</v>
      </c>
      <c r="O36">
        <v>50.375784057668206</v>
      </c>
      <c r="P36">
        <v>62.240797053740437</v>
      </c>
      <c r="Q36">
        <v>1.9641558441558442</v>
      </c>
      <c r="R36">
        <v>5.0647906657515449</v>
      </c>
      <c r="S36">
        <v>2.9315176715176707</v>
      </c>
      <c r="T36">
        <v>0</v>
      </c>
      <c r="U36">
        <v>239.59938021507966</v>
      </c>
      <c r="V36">
        <v>0</v>
      </c>
      <c r="W36">
        <v>5.0006103773584902</v>
      </c>
      <c r="X36">
        <v>17.003901299815794</v>
      </c>
      <c r="Y36">
        <v>0</v>
      </c>
      <c r="Z36">
        <v>3.3293303999999999</v>
      </c>
      <c r="AA36">
        <v>3.58860344</v>
      </c>
      <c r="AB36">
        <v>6.6903803199999992</v>
      </c>
      <c r="AC36">
        <v>4.9163427199999985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0.80835500000000005</v>
      </c>
      <c r="AJ36">
        <v>0</v>
      </c>
      <c r="AK36">
        <v>12.76308</v>
      </c>
      <c r="AL36">
        <v>20.155330000000003</v>
      </c>
      <c r="AM36">
        <v>0</v>
      </c>
      <c r="AN36">
        <v>0</v>
      </c>
      <c r="AO36">
        <v>7.3182480000000005</v>
      </c>
      <c r="AP36">
        <v>1.4641830000000002</v>
      </c>
      <c r="AQ36">
        <v>0</v>
      </c>
      <c r="AR36">
        <v>11.777472000000001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19.404863682819187</v>
      </c>
      <c r="BB36">
        <f t="shared" si="0"/>
        <v>577.66787188195872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22.345383056878951</v>
      </c>
      <c r="L37">
        <v>20.000152448320023</v>
      </c>
      <c r="M37">
        <v>0</v>
      </c>
      <c r="N37">
        <v>29.999015489629823</v>
      </c>
      <c r="O37">
        <v>50.375784057668206</v>
      </c>
      <c r="P37">
        <v>62.240797053740437</v>
      </c>
      <c r="Q37">
        <v>1.9641558441558442</v>
      </c>
      <c r="R37">
        <v>5.0647906657515449</v>
      </c>
      <c r="S37">
        <v>2.9315176715176707</v>
      </c>
      <c r="T37">
        <v>0</v>
      </c>
      <c r="U37">
        <v>239.59938021507966</v>
      </c>
      <c r="V37">
        <v>0</v>
      </c>
      <c r="W37">
        <v>4.8362838607594929</v>
      </c>
      <c r="X37">
        <v>17.415842545737643</v>
      </c>
      <c r="Y37">
        <v>0</v>
      </c>
      <c r="Z37">
        <v>3.3293303999999999</v>
      </c>
      <c r="AA37">
        <v>3.58860344</v>
      </c>
      <c r="AB37">
        <v>6.6903803199999992</v>
      </c>
      <c r="AC37">
        <v>4.9163427199999985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12.76308</v>
      </c>
      <c r="AL37">
        <v>20.155330000000003</v>
      </c>
      <c r="AM37">
        <v>0</v>
      </c>
      <c r="AN37">
        <v>0</v>
      </c>
      <c r="AO37">
        <v>7.3182480000000005</v>
      </c>
      <c r="AP37">
        <v>2.9283660000000005</v>
      </c>
      <c r="AQ37">
        <v>0</v>
      </c>
      <c r="AR37">
        <v>11.777472000000001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19.584402956866445</v>
      </c>
      <c r="BB37">
        <f t="shared" si="0"/>
        <v>583.01261413837278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22.285273869442548</v>
      </c>
      <c r="L38">
        <v>20.000152448320023</v>
      </c>
      <c r="M38">
        <v>0</v>
      </c>
      <c r="N38">
        <v>29.999015489629823</v>
      </c>
      <c r="O38">
        <v>50.375784057668206</v>
      </c>
      <c r="P38">
        <v>62.240797053740437</v>
      </c>
      <c r="Q38">
        <v>1.9641558441558442</v>
      </c>
      <c r="R38">
        <v>5.0647906657515449</v>
      </c>
      <c r="S38">
        <v>2.9315176715176707</v>
      </c>
      <c r="T38">
        <v>0</v>
      </c>
      <c r="U38">
        <v>239.59938021507966</v>
      </c>
      <c r="V38">
        <v>0</v>
      </c>
      <c r="W38">
        <v>4.8362838607594929</v>
      </c>
      <c r="X38">
        <v>17.415842545737643</v>
      </c>
      <c r="Y38">
        <v>0</v>
      </c>
      <c r="Z38">
        <v>3.3293303999999999</v>
      </c>
      <c r="AA38">
        <v>3.58860344</v>
      </c>
      <c r="AB38">
        <v>6.6903803199999992</v>
      </c>
      <c r="AC38">
        <v>4.9163427199999985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3.8801039999999998</v>
      </c>
      <c r="AJ38">
        <v>0</v>
      </c>
      <c r="AK38">
        <v>12.76308</v>
      </c>
      <c r="AL38">
        <v>20.155330000000003</v>
      </c>
      <c r="AM38">
        <v>0</v>
      </c>
      <c r="AN38">
        <v>0</v>
      </c>
      <c r="AO38">
        <v>7.3182480000000005</v>
      </c>
      <c r="AP38">
        <v>2.9283660000000005</v>
      </c>
      <c r="AQ38">
        <v>0</v>
      </c>
      <c r="AR38">
        <v>11.777472000000001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19.592957984380458</v>
      </c>
      <c r="BB38">
        <f t="shared" si="0"/>
        <v>583.26729192342236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19.556428571428572</v>
      </c>
      <c r="L39">
        <v>20.000152448320023</v>
      </c>
      <c r="M39">
        <v>0</v>
      </c>
      <c r="N39">
        <v>29.999015489629823</v>
      </c>
      <c r="O39">
        <v>50.375784057668206</v>
      </c>
      <c r="P39">
        <v>62.240797053740437</v>
      </c>
      <c r="Q39">
        <v>1.9641558441558442</v>
      </c>
      <c r="R39">
        <v>5.0647906657515449</v>
      </c>
      <c r="S39">
        <v>2.9315176715176707</v>
      </c>
      <c r="T39">
        <v>0</v>
      </c>
      <c r="U39">
        <v>239.59938021507966</v>
      </c>
      <c r="V39">
        <v>0</v>
      </c>
      <c r="W39">
        <v>4.8362838607594929</v>
      </c>
      <c r="X39">
        <v>17.415842545737643</v>
      </c>
      <c r="Y39">
        <v>0</v>
      </c>
      <c r="Z39">
        <v>3.3293303999999999</v>
      </c>
      <c r="AA39">
        <v>0</v>
      </c>
      <c r="AB39">
        <v>6.6903803199999992</v>
      </c>
      <c r="AC39">
        <v>4.9163427199999985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3.8801039999999998</v>
      </c>
      <c r="AJ39">
        <v>0</v>
      </c>
      <c r="AK39">
        <v>12.76308</v>
      </c>
      <c r="AL39">
        <v>20.155330000000003</v>
      </c>
      <c r="AM39">
        <v>0</v>
      </c>
      <c r="AN39">
        <v>0</v>
      </c>
      <c r="AO39">
        <v>7.3182480000000005</v>
      </c>
      <c r="AP39">
        <v>2.9283660000000005</v>
      </c>
      <c r="AQ39">
        <v>0</v>
      </c>
      <c r="AR39">
        <v>11.777472000000001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19.387640741344537</v>
      </c>
      <c r="BB39">
        <f t="shared" si="0"/>
        <v>577.15516042844433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19.556428571428572</v>
      </c>
      <c r="L40">
        <v>20.000152448320023</v>
      </c>
      <c r="M40">
        <v>0</v>
      </c>
      <c r="N40">
        <v>29.999015489629823</v>
      </c>
      <c r="O40">
        <v>50.375784057668206</v>
      </c>
      <c r="P40">
        <v>62.240797053740437</v>
      </c>
      <c r="Q40">
        <v>1.9641558441558442</v>
      </c>
      <c r="R40">
        <v>5.0647906657515449</v>
      </c>
      <c r="S40">
        <v>2.9315176715176707</v>
      </c>
      <c r="T40">
        <v>0</v>
      </c>
      <c r="U40">
        <v>239.59938021507966</v>
      </c>
      <c r="V40">
        <v>0</v>
      </c>
      <c r="W40">
        <v>4.8362838607594929</v>
      </c>
      <c r="X40">
        <v>17.415842545737643</v>
      </c>
      <c r="Y40">
        <v>0</v>
      </c>
      <c r="Z40">
        <v>3.3293303999999999</v>
      </c>
      <c r="AA40">
        <v>0</v>
      </c>
      <c r="AB40">
        <v>6.6903803199999992</v>
      </c>
      <c r="AC40">
        <v>4.9163427199999985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3.8801039999999998</v>
      </c>
      <c r="AJ40">
        <v>0</v>
      </c>
      <c r="AK40">
        <v>12.76308</v>
      </c>
      <c r="AL40">
        <v>20.155330000000003</v>
      </c>
      <c r="AM40">
        <v>0</v>
      </c>
      <c r="AN40">
        <v>0</v>
      </c>
      <c r="AO40">
        <v>7.3182480000000005</v>
      </c>
      <c r="AP40">
        <v>2.9283660000000005</v>
      </c>
      <c r="AQ40">
        <v>0</v>
      </c>
      <c r="AR40">
        <v>11.777472000000001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19.387640741344537</v>
      </c>
      <c r="BB40">
        <f t="shared" si="0"/>
        <v>577.15516042844433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19.556428571428572</v>
      </c>
      <c r="L41">
        <v>34.574011179832652</v>
      </c>
      <c r="M41">
        <v>0</v>
      </c>
      <c r="N41">
        <v>29.999015489629823</v>
      </c>
      <c r="O41">
        <v>50.375784057668206</v>
      </c>
      <c r="P41">
        <v>61.519860104921314</v>
      </c>
      <c r="Q41">
        <v>1.9641558441558442</v>
      </c>
      <c r="R41">
        <v>5.0647906657515449</v>
      </c>
      <c r="S41">
        <v>2.9315176715176707</v>
      </c>
      <c r="T41">
        <v>0</v>
      </c>
      <c r="U41">
        <v>239.59938021507966</v>
      </c>
      <c r="V41">
        <v>0</v>
      </c>
      <c r="W41">
        <v>4.8362838607594929</v>
      </c>
      <c r="X41">
        <v>17.415842545737643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4.9163427199999985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0.64668399999999993</v>
      </c>
      <c r="AJ41">
        <v>0</v>
      </c>
      <c r="AK41">
        <v>12.76308</v>
      </c>
      <c r="AL41">
        <v>20.155330000000003</v>
      </c>
      <c r="AM41">
        <v>0</v>
      </c>
      <c r="AN41">
        <v>0</v>
      </c>
      <c r="AO41">
        <v>7.4675999999999991</v>
      </c>
      <c r="AP41">
        <v>2.9283660000000005</v>
      </c>
      <c r="AQ41">
        <v>0</v>
      </c>
      <c r="AR41">
        <v>11.777472000000001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19.73762813346109</v>
      </c>
      <c r="BB41">
        <f t="shared" si="0"/>
        <v>587.57402681902124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19.556428571428572</v>
      </c>
      <c r="L42">
        <v>34.945999363196748</v>
      </c>
      <c r="M42">
        <v>0</v>
      </c>
      <c r="N42">
        <v>29.999015489629823</v>
      </c>
      <c r="O42">
        <v>50.375784057668206</v>
      </c>
      <c r="P42">
        <v>61.519860104921314</v>
      </c>
      <c r="Q42">
        <v>1.9641558441558442</v>
      </c>
      <c r="R42">
        <v>5.0647906657515449</v>
      </c>
      <c r="S42">
        <v>2.9315176715176707</v>
      </c>
      <c r="T42">
        <v>0</v>
      </c>
      <c r="U42">
        <v>239.59938021507966</v>
      </c>
      <c r="V42">
        <v>0</v>
      </c>
      <c r="W42">
        <v>4.8362838607594929</v>
      </c>
      <c r="X42">
        <v>17.415842545737643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4.9163427199999985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0.64668399999999993</v>
      </c>
      <c r="AJ42">
        <v>0</v>
      </c>
      <c r="AK42">
        <v>12.76308</v>
      </c>
      <c r="AL42">
        <v>20.155330000000003</v>
      </c>
      <c r="AM42">
        <v>0</v>
      </c>
      <c r="AN42">
        <v>0</v>
      </c>
      <c r="AO42">
        <v>7.4675999999999991</v>
      </c>
      <c r="AP42">
        <v>2.9283660000000005</v>
      </c>
      <c r="AQ42">
        <v>0</v>
      </c>
      <c r="AR42">
        <v>11.777472000000001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19.74971768906757</v>
      </c>
      <c r="BB42">
        <f t="shared" si="0"/>
        <v>587.93392544677886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22.522891412015912</v>
      </c>
      <c r="L43">
        <v>35.783421345599592</v>
      </c>
      <c r="M43">
        <v>0</v>
      </c>
      <c r="N43">
        <v>29.999015489629823</v>
      </c>
      <c r="O43">
        <v>50.375784057668206</v>
      </c>
      <c r="P43">
        <v>61.519860104921314</v>
      </c>
      <c r="Q43">
        <v>1.9641558441558442</v>
      </c>
      <c r="R43">
        <v>5.7686195070615023</v>
      </c>
      <c r="S43">
        <v>3.6061741047272733</v>
      </c>
      <c r="T43">
        <v>0</v>
      </c>
      <c r="U43">
        <v>239.59938021507966</v>
      </c>
      <c r="V43">
        <v>0</v>
      </c>
      <c r="W43">
        <v>4.8362838607594929</v>
      </c>
      <c r="X43">
        <v>17.415842545737643</v>
      </c>
      <c r="Y43">
        <v>0</v>
      </c>
      <c r="Z43">
        <v>3.3293303999999999</v>
      </c>
      <c r="AA43">
        <v>0</v>
      </c>
      <c r="AB43">
        <v>6.6903803199999992</v>
      </c>
      <c r="AC43">
        <v>4.9163427199999985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0.64668399999999993</v>
      </c>
      <c r="AJ43">
        <v>0</v>
      </c>
      <c r="AK43">
        <v>12.76308</v>
      </c>
      <c r="AL43">
        <v>20.155330000000003</v>
      </c>
      <c r="AM43">
        <v>0</v>
      </c>
      <c r="AN43">
        <v>0</v>
      </c>
      <c r="AO43">
        <v>7.3929240000000007</v>
      </c>
      <c r="AP43">
        <v>2.9283660000000005</v>
      </c>
      <c r="AQ43">
        <v>0</v>
      </c>
      <c r="AR43">
        <v>13.319759999999999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19.965842070788138</v>
      </c>
      <c r="BB43">
        <f t="shared" si="0"/>
        <v>594.36778316256812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22.501934831763908</v>
      </c>
      <c r="L44">
        <v>35.783421345599592</v>
      </c>
      <c r="M44">
        <v>0</v>
      </c>
      <c r="N44">
        <v>29.999015489629823</v>
      </c>
      <c r="O44">
        <v>50.375784057668206</v>
      </c>
      <c r="P44">
        <v>61.519860104921314</v>
      </c>
      <c r="Q44">
        <v>1.9641558441558442</v>
      </c>
      <c r="R44">
        <v>5.7686195070615023</v>
      </c>
      <c r="S44">
        <v>3.6061741047272733</v>
      </c>
      <c r="T44">
        <v>0</v>
      </c>
      <c r="U44">
        <v>239.59938021507966</v>
      </c>
      <c r="V44">
        <v>0</v>
      </c>
      <c r="W44">
        <v>4.8362838607594929</v>
      </c>
      <c r="X44">
        <v>17.415842545737643</v>
      </c>
      <c r="Y44">
        <v>0</v>
      </c>
      <c r="Z44">
        <v>3.3293303999999999</v>
      </c>
      <c r="AA44">
        <v>0</v>
      </c>
      <c r="AB44">
        <v>6.6903803199999992</v>
      </c>
      <c r="AC44">
        <v>4.9163427199999985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0.64668399999999993</v>
      </c>
      <c r="AJ44">
        <v>0</v>
      </c>
      <c r="AK44">
        <v>12.76308</v>
      </c>
      <c r="AL44">
        <v>20.155330000000003</v>
      </c>
      <c r="AM44">
        <v>0</v>
      </c>
      <c r="AN44">
        <v>0</v>
      </c>
      <c r="AO44">
        <v>7.3929240000000007</v>
      </c>
      <c r="AP44">
        <v>2.9283660000000005</v>
      </c>
      <c r="AQ44">
        <v>0</v>
      </c>
      <c r="AR44">
        <v>13.319759999999999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19.965160880428439</v>
      </c>
      <c r="BB44">
        <f t="shared" si="0"/>
        <v>594.34750777267573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26.914589782945733</v>
      </c>
      <c r="L45">
        <v>35.783421345599592</v>
      </c>
      <c r="M45">
        <v>0</v>
      </c>
      <c r="N45">
        <v>29.999015489629823</v>
      </c>
      <c r="O45">
        <v>50.375784057668206</v>
      </c>
      <c r="P45">
        <v>61.519860104921314</v>
      </c>
      <c r="Q45">
        <v>1.9641558441558442</v>
      </c>
      <c r="R45">
        <v>5.7686195070615023</v>
      </c>
      <c r="S45">
        <v>3.6061741047272733</v>
      </c>
      <c r="T45">
        <v>0</v>
      </c>
      <c r="U45">
        <v>239.59938021507966</v>
      </c>
      <c r="V45">
        <v>0</v>
      </c>
      <c r="W45">
        <v>4.8362838607594929</v>
      </c>
      <c r="X45">
        <v>17.415842545737643</v>
      </c>
      <c r="Y45">
        <v>0</v>
      </c>
      <c r="Z45">
        <v>3.3293303999999999</v>
      </c>
      <c r="AA45">
        <v>0</v>
      </c>
      <c r="AB45">
        <v>6.6903803199999992</v>
      </c>
      <c r="AC45">
        <v>4.9163427199999985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0.64668399999999993</v>
      </c>
      <c r="AJ45">
        <v>0</v>
      </c>
      <c r="AK45">
        <v>12.76308</v>
      </c>
      <c r="AL45">
        <v>20.155330000000003</v>
      </c>
      <c r="AM45">
        <v>0</v>
      </c>
      <c r="AN45">
        <v>0</v>
      </c>
      <c r="AO45">
        <v>7.3929240000000007</v>
      </c>
      <c r="AP45">
        <v>2.9283660000000005</v>
      </c>
      <c r="AQ45">
        <v>0</v>
      </c>
      <c r="AR45">
        <v>13.319759999999999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20.108572134752354</v>
      </c>
      <c r="BB45">
        <f t="shared" si="0"/>
        <v>598.61675146953371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26.906414217206684</v>
      </c>
      <c r="L46">
        <v>35.783421345599592</v>
      </c>
      <c r="M46">
        <v>0</v>
      </c>
      <c r="N46">
        <v>29.999015489629823</v>
      </c>
      <c r="O46">
        <v>50.375784057668206</v>
      </c>
      <c r="P46">
        <v>61.519860104921314</v>
      </c>
      <c r="Q46">
        <v>1.9641558441558442</v>
      </c>
      <c r="R46">
        <v>5.7686195070615023</v>
      </c>
      <c r="S46">
        <v>3.6061741047272733</v>
      </c>
      <c r="T46">
        <v>0</v>
      </c>
      <c r="U46">
        <v>239.59938021507966</v>
      </c>
      <c r="V46">
        <v>0</v>
      </c>
      <c r="W46">
        <v>4.8362838607594929</v>
      </c>
      <c r="X46">
        <v>17.415842545737643</v>
      </c>
      <c r="Y46">
        <v>0</v>
      </c>
      <c r="Z46">
        <v>3.3293303999999999</v>
      </c>
      <c r="AA46">
        <v>0</v>
      </c>
      <c r="AB46">
        <v>6.6903803199999992</v>
      </c>
      <c r="AC46">
        <v>4.9163427199999985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0.64668399999999993</v>
      </c>
      <c r="AJ46">
        <v>0</v>
      </c>
      <c r="AK46">
        <v>12.76308</v>
      </c>
      <c r="AL46">
        <v>20.155330000000003</v>
      </c>
      <c r="AM46">
        <v>0</v>
      </c>
      <c r="AN46">
        <v>0</v>
      </c>
      <c r="AO46">
        <v>7.3929240000000007</v>
      </c>
      <c r="AP46">
        <v>2.9283660000000005</v>
      </c>
      <c r="AQ46">
        <v>0</v>
      </c>
      <c r="AR46">
        <v>13.319759999999999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20.108306561628464</v>
      </c>
      <c r="BB46">
        <f t="shared" si="0"/>
        <v>598.60884147691866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28.21436329020333</v>
      </c>
      <c r="L47">
        <v>35.783421345599592</v>
      </c>
      <c r="M47">
        <v>0</v>
      </c>
      <c r="N47">
        <v>29.999015489629823</v>
      </c>
      <c r="O47">
        <v>50.375784057668206</v>
      </c>
      <c r="P47">
        <v>61.519860104921314</v>
      </c>
      <c r="Q47">
        <v>1.9641558441558442</v>
      </c>
      <c r="R47">
        <v>5.6301894498834493</v>
      </c>
      <c r="S47">
        <v>3.4691776507936511</v>
      </c>
      <c r="T47">
        <v>0</v>
      </c>
      <c r="U47">
        <v>243.6819773124426</v>
      </c>
      <c r="V47">
        <v>0</v>
      </c>
      <c r="W47">
        <v>4.8387963746223566</v>
      </c>
      <c r="X47">
        <v>17.415615138246981</v>
      </c>
      <c r="Y47">
        <v>0</v>
      </c>
      <c r="Z47">
        <v>3.3293303999999999</v>
      </c>
      <c r="AA47">
        <v>0</v>
      </c>
      <c r="AB47">
        <v>6.6903803199999992</v>
      </c>
      <c r="AC47">
        <v>4.9163427199999985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0.64668399999999993</v>
      </c>
      <c r="AJ47">
        <v>0</v>
      </c>
      <c r="AK47">
        <v>12.76308</v>
      </c>
      <c r="AL47">
        <v>20.155330000000003</v>
      </c>
      <c r="AM47">
        <v>0</v>
      </c>
      <c r="AN47">
        <v>0</v>
      </c>
      <c r="AO47">
        <v>7.3929240000000007</v>
      </c>
      <c r="AP47">
        <v>2.9283660000000005</v>
      </c>
      <c r="AQ47">
        <v>0</v>
      </c>
      <c r="AR47">
        <v>11.777472000000001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20.224498848123165</v>
      </c>
      <c r="BB47">
        <f t="shared" si="0"/>
        <v>602.06776595604401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28.206159754886418</v>
      </c>
      <c r="L48">
        <v>35.783421345599592</v>
      </c>
      <c r="M48">
        <v>0</v>
      </c>
      <c r="N48">
        <v>29.999015489629823</v>
      </c>
      <c r="O48">
        <v>50.375784057668206</v>
      </c>
      <c r="P48">
        <v>61.519860104921314</v>
      </c>
      <c r="Q48">
        <v>1.9641558441558442</v>
      </c>
      <c r="R48">
        <v>5.5507715324183637</v>
      </c>
      <c r="S48">
        <v>3.4691776507936511</v>
      </c>
      <c r="T48">
        <v>0</v>
      </c>
      <c r="U48">
        <v>243.6819773124426</v>
      </c>
      <c r="V48">
        <v>0</v>
      </c>
      <c r="W48">
        <v>4.8387963746223566</v>
      </c>
      <c r="X48">
        <v>17.415615138246981</v>
      </c>
      <c r="Y48">
        <v>0</v>
      </c>
      <c r="Z48">
        <v>3.3293303999999999</v>
      </c>
      <c r="AA48">
        <v>0</v>
      </c>
      <c r="AB48">
        <v>6.6903803199999992</v>
      </c>
      <c r="AC48">
        <v>4.9163427199999985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0.64668399999999993</v>
      </c>
      <c r="AJ48">
        <v>0</v>
      </c>
      <c r="AK48">
        <v>12.76308</v>
      </c>
      <c r="AL48">
        <v>20.155330000000003</v>
      </c>
      <c r="AM48">
        <v>0</v>
      </c>
      <c r="AN48">
        <v>0</v>
      </c>
      <c r="AO48">
        <v>7.3929240000000007</v>
      </c>
      <c r="AP48">
        <v>2.9283660000000005</v>
      </c>
      <c r="AQ48">
        <v>0</v>
      </c>
      <c r="AR48">
        <v>11.777472000000001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20.22165078374422</v>
      </c>
      <c r="BB48">
        <f t="shared" si="0"/>
        <v>601.98299256764096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28.224337838803343</v>
      </c>
      <c r="L49">
        <v>35.783421345599592</v>
      </c>
      <c r="M49">
        <v>0</v>
      </c>
      <c r="N49">
        <v>29.999015489629823</v>
      </c>
      <c r="O49">
        <v>50.375784057668206</v>
      </c>
      <c r="P49">
        <v>62.240797053740437</v>
      </c>
      <c r="Q49">
        <v>1.9600790513833992</v>
      </c>
      <c r="R49">
        <v>5.7543342352941185</v>
      </c>
      <c r="S49">
        <v>3.5768236126192225</v>
      </c>
      <c r="T49">
        <v>0</v>
      </c>
      <c r="U49">
        <v>243.6819773124426</v>
      </c>
      <c r="V49">
        <v>0</v>
      </c>
      <c r="W49">
        <v>4.8387963746223566</v>
      </c>
      <c r="X49">
        <v>17.415615138246981</v>
      </c>
      <c r="Y49">
        <v>0</v>
      </c>
      <c r="Z49">
        <v>3.3293303999999999</v>
      </c>
      <c r="AA49">
        <v>0</v>
      </c>
      <c r="AB49">
        <v>6.6903803199999992</v>
      </c>
      <c r="AC49">
        <v>4.9163427199999985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0.64668399999999993</v>
      </c>
      <c r="AJ49">
        <v>0</v>
      </c>
      <c r="AK49">
        <v>12.76308</v>
      </c>
      <c r="AL49">
        <v>20.155330000000003</v>
      </c>
      <c r="AM49">
        <v>0</v>
      </c>
      <c r="AN49">
        <v>0</v>
      </c>
      <c r="AO49">
        <v>7.3929240000000007</v>
      </c>
      <c r="AP49">
        <v>2.9283660000000005</v>
      </c>
      <c r="AQ49">
        <v>0</v>
      </c>
      <c r="AR49">
        <v>11.777472000000001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20.255654415008447</v>
      </c>
      <c r="BB49">
        <f t="shared" si="0"/>
        <v>602.99523584104168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28.195318129128868</v>
      </c>
      <c r="L50">
        <v>34.956507583997293</v>
      </c>
      <c r="M50">
        <v>0</v>
      </c>
      <c r="N50">
        <v>29.999015489629823</v>
      </c>
      <c r="O50">
        <v>50.375784057668206</v>
      </c>
      <c r="P50">
        <v>62.240797053740437</v>
      </c>
      <c r="Q50">
        <v>1.9515029702970292</v>
      </c>
      <c r="R50">
        <v>6.0352823058446763</v>
      </c>
      <c r="S50">
        <v>2.9271313559322039</v>
      </c>
      <c r="T50">
        <v>0</v>
      </c>
      <c r="U50">
        <v>243.6819773124426</v>
      </c>
      <c r="V50">
        <v>0</v>
      </c>
      <c r="W50">
        <v>4.8387963746223566</v>
      </c>
      <c r="X50">
        <v>17.415615138246981</v>
      </c>
      <c r="Y50">
        <v>0</v>
      </c>
      <c r="Z50">
        <v>3.3293303999999999</v>
      </c>
      <c r="AA50">
        <v>0</v>
      </c>
      <c r="AB50">
        <v>6.6903803199999992</v>
      </c>
      <c r="AC50">
        <v>4.9163427199999985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0.64668399999999993</v>
      </c>
      <c r="AJ50">
        <v>0</v>
      </c>
      <c r="AK50">
        <v>12.76308</v>
      </c>
      <c r="AL50">
        <v>20.155330000000003</v>
      </c>
      <c r="AM50">
        <v>0</v>
      </c>
      <c r="AN50">
        <v>0</v>
      </c>
      <c r="AO50">
        <v>7.3929240000000007</v>
      </c>
      <c r="AP50">
        <v>2.9283660000000005</v>
      </c>
      <c r="AQ50">
        <v>0</v>
      </c>
      <c r="AR50">
        <v>11.777472000000001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20.215573578009202</v>
      </c>
      <c r="BB50">
        <f t="shared" si="0"/>
        <v>601.80206293954132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28.194025627906978</v>
      </c>
      <c r="L51">
        <v>35.338060522311999</v>
      </c>
      <c r="M51">
        <v>0</v>
      </c>
      <c r="N51">
        <v>29.999015489629823</v>
      </c>
      <c r="O51">
        <v>50.375784057668206</v>
      </c>
      <c r="P51">
        <v>62.240797053740437</v>
      </c>
      <c r="Q51">
        <v>1.9523783349225268</v>
      </c>
      <c r="R51">
        <v>6.0783930903758385</v>
      </c>
      <c r="S51">
        <v>3.0303180134727485</v>
      </c>
      <c r="T51">
        <v>0</v>
      </c>
      <c r="U51">
        <v>243.6819773124426</v>
      </c>
      <c r="V51">
        <v>0</v>
      </c>
      <c r="W51">
        <v>4.8387963746223566</v>
      </c>
      <c r="X51">
        <v>17.415615138246981</v>
      </c>
      <c r="Y51">
        <v>0</v>
      </c>
      <c r="Z51">
        <v>3.3293303999999999</v>
      </c>
      <c r="AA51">
        <v>0</v>
      </c>
      <c r="AB51">
        <v>6.6903803199999992</v>
      </c>
      <c r="AC51">
        <v>4.9163427199999985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0.64668399999999993</v>
      </c>
      <c r="AJ51">
        <v>0</v>
      </c>
      <c r="AK51">
        <v>12.76308</v>
      </c>
      <c r="AL51">
        <v>20.155330000000003</v>
      </c>
      <c r="AM51">
        <v>0</v>
      </c>
      <c r="AN51">
        <v>0</v>
      </c>
      <c r="AO51">
        <v>7.3929240000000007</v>
      </c>
      <c r="AP51">
        <v>2.9283660000000005</v>
      </c>
      <c r="AQ51">
        <v>0</v>
      </c>
      <c r="AR51">
        <v>11.777472000000001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20.232715101103846</v>
      </c>
      <c r="BB51">
        <f t="shared" si="0"/>
        <v>602.31235466023668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27.655487411585096</v>
      </c>
      <c r="L52">
        <v>35.338060522311999</v>
      </c>
      <c r="M52">
        <v>0</v>
      </c>
      <c r="N52">
        <v>29.999015489629823</v>
      </c>
      <c r="O52">
        <v>50.375784057668206</v>
      </c>
      <c r="P52">
        <v>62.240797053740437</v>
      </c>
      <c r="Q52">
        <v>1.9542961722488039</v>
      </c>
      <c r="R52">
        <v>6.0783930903758385</v>
      </c>
      <c r="S52">
        <v>3.0303180134727485</v>
      </c>
      <c r="T52">
        <v>0</v>
      </c>
      <c r="U52">
        <v>243.6819773124426</v>
      </c>
      <c r="V52">
        <v>0</v>
      </c>
      <c r="W52">
        <v>4.8387963746223566</v>
      </c>
      <c r="X52">
        <v>17.415615138246981</v>
      </c>
      <c r="Y52">
        <v>0</v>
      </c>
      <c r="Z52">
        <v>3.3293303999999999</v>
      </c>
      <c r="AA52">
        <v>0</v>
      </c>
      <c r="AB52">
        <v>6.6903803199999992</v>
      </c>
      <c r="AC52">
        <v>4.9163427199999985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0.64668399999999993</v>
      </c>
      <c r="AJ52">
        <v>0</v>
      </c>
      <c r="AK52">
        <v>12.76308</v>
      </c>
      <c r="AL52">
        <v>20.155330000000003</v>
      </c>
      <c r="AM52">
        <v>0</v>
      </c>
      <c r="AN52">
        <v>0</v>
      </c>
      <c r="AO52">
        <v>7.3929240000000007</v>
      </c>
      <c r="AP52">
        <v>2.9283660000000005</v>
      </c>
      <c r="AQ52">
        <v>0</v>
      </c>
      <c r="AR52">
        <v>11.777472000000001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20.215275000695971</v>
      </c>
      <c r="BB52">
        <f t="shared" si="0"/>
        <v>601.7931743816489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27.65835093426724</v>
      </c>
      <c r="L53">
        <v>35.783421345599592</v>
      </c>
      <c r="M53">
        <v>0</v>
      </c>
      <c r="N53">
        <v>29.999015489629823</v>
      </c>
      <c r="O53">
        <v>50.375784057668206</v>
      </c>
      <c r="P53">
        <v>62.240797053740437</v>
      </c>
      <c r="Q53">
        <v>1.9542961722488039</v>
      </c>
      <c r="R53">
        <v>6.07757287335561</v>
      </c>
      <c r="S53">
        <v>3.0293070762663925</v>
      </c>
      <c r="T53">
        <v>0</v>
      </c>
      <c r="U53">
        <v>243.6819773124426</v>
      </c>
      <c r="V53">
        <v>0</v>
      </c>
      <c r="W53">
        <v>4.8387963746223566</v>
      </c>
      <c r="X53">
        <v>17.415615138246981</v>
      </c>
      <c r="Y53">
        <v>0</v>
      </c>
      <c r="Z53">
        <v>3.3293303999999999</v>
      </c>
      <c r="AA53">
        <v>0</v>
      </c>
      <c r="AB53">
        <v>6.6903803199999992</v>
      </c>
      <c r="AC53">
        <v>4.9163427199999985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0.64668399999999993</v>
      </c>
      <c r="AJ53">
        <v>0</v>
      </c>
      <c r="AK53">
        <v>12.76308</v>
      </c>
      <c r="AL53">
        <v>20.155330000000003</v>
      </c>
      <c r="AM53">
        <v>0</v>
      </c>
      <c r="AN53">
        <v>0</v>
      </c>
      <c r="AO53">
        <v>7.3929240000000007</v>
      </c>
      <c r="AP53">
        <v>2.9283660000000005</v>
      </c>
      <c r="AQ53">
        <v>0</v>
      </c>
      <c r="AR53">
        <v>11.777472000000001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20.229802236787894</v>
      </c>
      <c r="BB53">
        <f t="shared" si="0"/>
        <v>602.22504033730013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27.655487411585096</v>
      </c>
      <c r="L54">
        <v>35.783421345599592</v>
      </c>
      <c r="M54">
        <v>0</v>
      </c>
      <c r="N54">
        <v>29.999015489629823</v>
      </c>
      <c r="O54">
        <v>50.375784057668206</v>
      </c>
      <c r="P54">
        <v>62.240797053740437</v>
      </c>
      <c r="Q54">
        <v>1.9542961722488039</v>
      </c>
      <c r="R54">
        <v>6.07757287335561</v>
      </c>
      <c r="S54">
        <v>3.0293070762663925</v>
      </c>
      <c r="T54">
        <v>0</v>
      </c>
      <c r="U54">
        <v>243.6819773124426</v>
      </c>
      <c r="V54">
        <v>0</v>
      </c>
      <c r="W54">
        <v>4.8387963746223566</v>
      </c>
      <c r="X54">
        <v>17.415615138246981</v>
      </c>
      <c r="Y54">
        <v>0</v>
      </c>
      <c r="Z54">
        <v>3.3293303999999999</v>
      </c>
      <c r="AA54">
        <v>0</v>
      </c>
      <c r="AB54">
        <v>6.6903803199999992</v>
      </c>
      <c r="AC54">
        <v>4.9163427199999985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0.64668399999999993</v>
      </c>
      <c r="AJ54">
        <v>0</v>
      </c>
      <c r="AK54">
        <v>12.76308</v>
      </c>
      <c r="AL54">
        <v>20.155330000000003</v>
      </c>
      <c r="AM54">
        <v>0</v>
      </c>
      <c r="AN54">
        <v>0</v>
      </c>
      <c r="AO54">
        <v>7.3929240000000007</v>
      </c>
      <c r="AP54">
        <v>2.9283660000000005</v>
      </c>
      <c r="AQ54">
        <v>0</v>
      </c>
      <c r="AR54">
        <v>11.777472000000001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20.229709210152894</v>
      </c>
      <c r="BB54">
        <f t="shared" si="0"/>
        <v>602.22226984125302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27.680177081022883</v>
      </c>
      <c r="L55">
        <v>35.783421345599592</v>
      </c>
      <c r="M55">
        <v>0</v>
      </c>
      <c r="N55">
        <v>29.999015489629823</v>
      </c>
      <c r="O55">
        <v>50.375784057668206</v>
      </c>
      <c r="P55">
        <v>62.240797053740437</v>
      </c>
      <c r="Q55">
        <v>1.964490861618799</v>
      </c>
      <c r="R55">
        <v>5.50861797474988</v>
      </c>
      <c r="S55">
        <v>3.430797570007651</v>
      </c>
      <c r="T55">
        <v>0</v>
      </c>
      <c r="U55">
        <v>243.6819773124426</v>
      </c>
      <c r="V55">
        <v>0</v>
      </c>
      <c r="W55">
        <v>4.8387963746223566</v>
      </c>
      <c r="X55">
        <v>17.415615138246981</v>
      </c>
      <c r="Y55">
        <v>0</v>
      </c>
      <c r="Z55">
        <v>3.3293303999999999</v>
      </c>
      <c r="AA55">
        <v>0</v>
      </c>
      <c r="AB55">
        <v>6.6903803199999992</v>
      </c>
      <c r="AC55">
        <v>4.9163427199999985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3.8801039999999998</v>
      </c>
      <c r="AJ55">
        <v>0</v>
      </c>
      <c r="AK55">
        <v>12.76308</v>
      </c>
      <c r="AL55">
        <v>20.155330000000003</v>
      </c>
      <c r="AM55">
        <v>0</v>
      </c>
      <c r="AN55">
        <v>0</v>
      </c>
      <c r="AO55">
        <v>7.3929240000000007</v>
      </c>
      <c r="AP55">
        <v>2.9283660000000005</v>
      </c>
      <c r="AQ55">
        <v>0</v>
      </c>
      <c r="AR55">
        <v>11.777472000000001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20.330467075614756</v>
      </c>
      <c r="BB55">
        <f t="shared" si="0"/>
        <v>605.22235192973449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27.677342192569995</v>
      </c>
      <c r="L56">
        <v>35.783421345599592</v>
      </c>
      <c r="M56">
        <v>0</v>
      </c>
      <c r="N56">
        <v>29.999015489629823</v>
      </c>
      <c r="O56">
        <v>50.375784057668206</v>
      </c>
      <c r="P56">
        <v>62.240797053740437</v>
      </c>
      <c r="Q56">
        <v>1.964490861618799</v>
      </c>
      <c r="R56">
        <v>5.50861797474988</v>
      </c>
      <c r="S56">
        <v>3.430797570007651</v>
      </c>
      <c r="T56">
        <v>0</v>
      </c>
      <c r="U56">
        <v>243.6819773124426</v>
      </c>
      <c r="V56">
        <v>0</v>
      </c>
      <c r="W56">
        <v>4.8387963746223566</v>
      </c>
      <c r="X56">
        <v>17.415615138246981</v>
      </c>
      <c r="Y56">
        <v>0</v>
      </c>
      <c r="Z56">
        <v>3.3293303999999999</v>
      </c>
      <c r="AA56">
        <v>0</v>
      </c>
      <c r="AB56">
        <v>6.6903803199999992</v>
      </c>
      <c r="AC56">
        <v>4.9163427199999985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3.8801039999999998</v>
      </c>
      <c r="AJ56">
        <v>0</v>
      </c>
      <c r="AK56">
        <v>12.76308</v>
      </c>
      <c r="AL56">
        <v>20.155330000000003</v>
      </c>
      <c r="AM56">
        <v>0</v>
      </c>
      <c r="AN56">
        <v>0</v>
      </c>
      <c r="AO56">
        <v>7.3929240000000007</v>
      </c>
      <c r="AP56">
        <v>2.9283660000000005</v>
      </c>
      <c r="AQ56">
        <v>0</v>
      </c>
      <c r="AR56">
        <v>11.777472000000001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20.330375019232683</v>
      </c>
      <c r="BB56">
        <f t="shared" si="0"/>
        <v>605.21960909766358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27.680177081022883</v>
      </c>
      <c r="L57">
        <v>35.783421345599592</v>
      </c>
      <c r="M57">
        <v>0</v>
      </c>
      <c r="N57">
        <v>29.999015489629823</v>
      </c>
      <c r="O57">
        <v>50.375784057668206</v>
      </c>
      <c r="P57">
        <v>62.240797053740437</v>
      </c>
      <c r="Q57">
        <v>1.9542961722488039</v>
      </c>
      <c r="R57">
        <v>6.07757287335561</v>
      </c>
      <c r="S57">
        <v>3.0271139424778761</v>
      </c>
      <c r="T57">
        <v>0</v>
      </c>
      <c r="U57">
        <v>243.6819773124426</v>
      </c>
      <c r="V57">
        <v>0</v>
      </c>
      <c r="W57">
        <v>4.8387963746223566</v>
      </c>
      <c r="X57">
        <v>17.415615138246981</v>
      </c>
      <c r="Y57">
        <v>0</v>
      </c>
      <c r="Z57">
        <v>3.3293303999999999</v>
      </c>
      <c r="AA57">
        <v>0</v>
      </c>
      <c r="AB57">
        <v>6.6903803199999992</v>
      </c>
      <c r="AC57">
        <v>4.9163427199999985</v>
      </c>
      <c r="AD57">
        <v>9.2942917999999999</v>
      </c>
      <c r="AE57">
        <v>7.6582269999999992</v>
      </c>
      <c r="AF57">
        <v>0</v>
      </c>
      <c r="AG57">
        <v>0</v>
      </c>
      <c r="AH57">
        <v>38.846886999999988</v>
      </c>
      <c r="AI57">
        <v>3.556762</v>
      </c>
      <c r="AJ57">
        <v>0</v>
      </c>
      <c r="AK57">
        <v>12.76308</v>
      </c>
      <c r="AL57">
        <v>20.155330000000003</v>
      </c>
      <c r="AM57">
        <v>0</v>
      </c>
      <c r="AN57">
        <v>0</v>
      </c>
      <c r="AO57">
        <v>7.3929240000000007</v>
      </c>
      <c r="AP57">
        <v>2.9283660000000005</v>
      </c>
      <c r="AQ57">
        <v>0</v>
      </c>
      <c r="AR57">
        <v>11.777472000000001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20.165811262614607</v>
      </c>
      <c r="BB57">
        <f t="shared" si="0"/>
        <v>600.32008410044057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27.677342192569995</v>
      </c>
      <c r="L58">
        <v>35.783421345599592</v>
      </c>
      <c r="M58">
        <v>0</v>
      </c>
      <c r="N58">
        <v>29.999015489629823</v>
      </c>
      <c r="O58">
        <v>50.375784057668206</v>
      </c>
      <c r="P58">
        <v>62.240797053740437</v>
      </c>
      <c r="Q58">
        <v>1.9542961722488039</v>
      </c>
      <c r="R58">
        <v>6.07757287335561</v>
      </c>
      <c r="S58">
        <v>3.0271139424778761</v>
      </c>
      <c r="T58">
        <v>0</v>
      </c>
      <c r="U58">
        <v>243.6819773124426</v>
      </c>
      <c r="V58">
        <v>0</v>
      </c>
      <c r="W58">
        <v>4.8387963746223566</v>
      </c>
      <c r="X58">
        <v>17.415615138246981</v>
      </c>
      <c r="Y58">
        <v>0</v>
      </c>
      <c r="Z58">
        <v>3.3293303999999999</v>
      </c>
      <c r="AA58">
        <v>0</v>
      </c>
      <c r="AB58">
        <v>6.6903803199999992</v>
      </c>
      <c r="AC58">
        <v>4.9163427199999985</v>
      </c>
      <c r="AD58">
        <v>9.2942917999999999</v>
      </c>
      <c r="AE58">
        <v>7.6582269999999992</v>
      </c>
      <c r="AF58">
        <v>0</v>
      </c>
      <c r="AG58">
        <v>0</v>
      </c>
      <c r="AH58">
        <v>38.846886999999988</v>
      </c>
      <c r="AI58">
        <v>3.556762</v>
      </c>
      <c r="AJ58">
        <v>0</v>
      </c>
      <c r="AK58">
        <v>12.76308</v>
      </c>
      <c r="AL58">
        <v>20.155330000000003</v>
      </c>
      <c r="AM58">
        <v>0</v>
      </c>
      <c r="AN58">
        <v>0</v>
      </c>
      <c r="AO58">
        <v>7.3929240000000007</v>
      </c>
      <c r="AP58">
        <v>2.9283660000000005</v>
      </c>
      <c r="AQ58">
        <v>0</v>
      </c>
      <c r="AR58">
        <v>11.777472000000001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20.165719206232534</v>
      </c>
      <c r="BB58">
        <f t="shared" si="0"/>
        <v>600.31734126836977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22.169842275862067</v>
      </c>
      <c r="L59">
        <v>33.839899346695312</v>
      </c>
      <c r="M59">
        <v>0</v>
      </c>
      <c r="N59">
        <v>29.999015489629823</v>
      </c>
      <c r="O59">
        <v>50.375784057668206</v>
      </c>
      <c r="P59">
        <v>62.240797053740437</v>
      </c>
      <c r="Q59">
        <v>1.9542961722488039</v>
      </c>
      <c r="R59">
        <v>6.0769377355718781</v>
      </c>
      <c r="S59">
        <v>3.0271139424778761</v>
      </c>
      <c r="T59">
        <v>0</v>
      </c>
      <c r="U59">
        <v>243.6819773124426</v>
      </c>
      <c r="V59">
        <v>0</v>
      </c>
      <c r="W59">
        <v>4.8387963746223566</v>
      </c>
      <c r="X59">
        <v>17.415615138246981</v>
      </c>
      <c r="Y59">
        <v>0</v>
      </c>
      <c r="Z59">
        <v>1.6646652</v>
      </c>
      <c r="AA59">
        <v>0</v>
      </c>
      <c r="AB59">
        <v>6.6903803199999992</v>
      </c>
      <c r="AC59">
        <v>4.9163427199999985</v>
      </c>
      <c r="AD59">
        <v>9.2942917999999999</v>
      </c>
      <c r="AE59">
        <v>7.6582269999999992</v>
      </c>
      <c r="AF59">
        <v>0</v>
      </c>
      <c r="AG59">
        <v>0</v>
      </c>
      <c r="AH59">
        <v>38.846886999999988</v>
      </c>
      <c r="AI59">
        <v>3.556762</v>
      </c>
      <c r="AJ59">
        <v>0</v>
      </c>
      <c r="AK59">
        <v>12.76308</v>
      </c>
      <c r="AL59">
        <v>20.155330000000003</v>
      </c>
      <c r="AM59">
        <v>0</v>
      </c>
      <c r="AN59">
        <v>0</v>
      </c>
      <c r="AO59">
        <v>7.3929240000000007</v>
      </c>
      <c r="AP59">
        <v>2.9283660000000005</v>
      </c>
      <c r="AQ59">
        <v>0</v>
      </c>
      <c r="AR59">
        <v>11.777472000000001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19.869419320453947</v>
      </c>
      <c r="BB59">
        <f t="shared" si="0"/>
        <v>591.49731890075236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22.138618732394367</v>
      </c>
      <c r="L60">
        <v>33.839899346695312</v>
      </c>
      <c r="M60">
        <v>0</v>
      </c>
      <c r="N60">
        <v>29.999015489629823</v>
      </c>
      <c r="O60">
        <v>50.375784057668206</v>
      </c>
      <c r="P60">
        <v>62.240797053740437</v>
      </c>
      <c r="Q60">
        <v>1.9542961722488039</v>
      </c>
      <c r="R60">
        <v>6.0769377355718781</v>
      </c>
      <c r="S60">
        <v>2.924554358013121</v>
      </c>
      <c r="T60">
        <v>0</v>
      </c>
      <c r="U60">
        <v>243.6819773124426</v>
      </c>
      <c r="V60">
        <v>0</v>
      </c>
      <c r="W60">
        <v>4.8387963746223566</v>
      </c>
      <c r="X60">
        <v>17.415615138246981</v>
      </c>
      <c r="Y60">
        <v>0</v>
      </c>
      <c r="Z60">
        <v>1.6646652</v>
      </c>
      <c r="AA60">
        <v>0</v>
      </c>
      <c r="AB60">
        <v>6.6903803199999992</v>
      </c>
      <c r="AC60">
        <v>4.9163427199999985</v>
      </c>
      <c r="AD60">
        <v>9.2942917999999999</v>
      </c>
      <c r="AE60">
        <v>7.6582269999999992</v>
      </c>
      <c r="AF60">
        <v>0</v>
      </c>
      <c r="AG60">
        <v>0</v>
      </c>
      <c r="AH60">
        <v>38.846886999999988</v>
      </c>
      <c r="AI60">
        <v>3.556762</v>
      </c>
      <c r="AJ60">
        <v>0</v>
      </c>
      <c r="AK60">
        <v>12.76308</v>
      </c>
      <c r="AL60">
        <v>20.155330000000003</v>
      </c>
      <c r="AM60">
        <v>0</v>
      </c>
      <c r="AN60">
        <v>0</v>
      </c>
      <c r="AO60">
        <v>7.3929240000000007</v>
      </c>
      <c r="AP60">
        <v>2.9283660000000005</v>
      </c>
      <c r="AQ60">
        <v>0</v>
      </c>
      <c r="AR60">
        <v>11.777472000000001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19.865071412703752</v>
      </c>
      <c r="BB60">
        <f t="shared" si="0"/>
        <v>591.36788368057012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27.566411059240181</v>
      </c>
      <c r="L61">
        <v>40.496215421132632</v>
      </c>
      <c r="M61">
        <v>0</v>
      </c>
      <c r="N61">
        <v>29.999015489629823</v>
      </c>
      <c r="O61">
        <v>50.375784057668206</v>
      </c>
      <c r="P61">
        <v>62.240797053740437</v>
      </c>
      <c r="Q61">
        <v>1.8904274368231049</v>
      </c>
      <c r="R61">
        <v>5.8816287356321846</v>
      </c>
      <c r="S61">
        <v>3.0271139424778761</v>
      </c>
      <c r="T61">
        <v>0</v>
      </c>
      <c r="U61">
        <v>243.6819773124426</v>
      </c>
      <c r="V61">
        <v>0</v>
      </c>
      <c r="W61">
        <v>4.6829562753036447</v>
      </c>
      <c r="X61">
        <v>16.846948770158004</v>
      </c>
      <c r="Y61">
        <v>0</v>
      </c>
      <c r="Z61">
        <v>1.6646652</v>
      </c>
      <c r="AA61">
        <v>0</v>
      </c>
      <c r="AB61">
        <v>6.6903803199999992</v>
      </c>
      <c r="AC61">
        <v>4.9163427199999985</v>
      </c>
      <c r="AD61">
        <v>9.2942917999999999</v>
      </c>
      <c r="AE61">
        <v>7.6582269999999992</v>
      </c>
      <c r="AF61">
        <v>0</v>
      </c>
      <c r="AG61">
        <v>0</v>
      </c>
      <c r="AH61">
        <v>38.846886999999988</v>
      </c>
      <c r="AI61">
        <v>3.556762</v>
      </c>
      <c r="AJ61">
        <v>0</v>
      </c>
      <c r="AK61">
        <v>12.76308</v>
      </c>
      <c r="AL61">
        <v>20.155330000000003</v>
      </c>
      <c r="AM61">
        <v>0</v>
      </c>
      <c r="AN61">
        <v>0</v>
      </c>
      <c r="AO61">
        <v>7.3929240000000007</v>
      </c>
      <c r="AP61">
        <v>2.9283660000000005</v>
      </c>
      <c r="AQ61">
        <v>0</v>
      </c>
      <c r="AR61">
        <v>11.777472000000001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20.229168308131737</v>
      </c>
      <c r="BB61">
        <f t="shared" si="0"/>
        <v>602.20677056811689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27.566913891250348</v>
      </c>
      <c r="L62">
        <v>32.517336213701135</v>
      </c>
      <c r="M62">
        <v>0</v>
      </c>
      <c r="N62">
        <v>29.999015489629823</v>
      </c>
      <c r="O62">
        <v>50.375784057668206</v>
      </c>
      <c r="P62">
        <v>62.240797053740437</v>
      </c>
      <c r="Q62">
        <v>1.8904274368231049</v>
      </c>
      <c r="R62">
        <v>5.8816287356321846</v>
      </c>
      <c r="S62">
        <v>3.0271139424778761</v>
      </c>
      <c r="T62">
        <v>0</v>
      </c>
      <c r="U62">
        <v>243.6819773124426</v>
      </c>
      <c r="V62">
        <v>0</v>
      </c>
      <c r="W62">
        <v>4.6829562753036447</v>
      </c>
      <c r="X62">
        <v>16.846948770158004</v>
      </c>
      <c r="Y62">
        <v>0</v>
      </c>
      <c r="Z62">
        <v>1.6646652</v>
      </c>
      <c r="AA62">
        <v>0</v>
      </c>
      <c r="AB62">
        <v>6.6903803199999992</v>
      </c>
      <c r="AC62">
        <v>4.9163427199999985</v>
      </c>
      <c r="AD62">
        <v>9.2942917999999999</v>
      </c>
      <c r="AE62">
        <v>7.6582269999999992</v>
      </c>
      <c r="AF62">
        <v>0</v>
      </c>
      <c r="AG62">
        <v>0</v>
      </c>
      <c r="AH62">
        <v>38.846886999999988</v>
      </c>
      <c r="AI62">
        <v>3.556762</v>
      </c>
      <c r="AJ62">
        <v>0</v>
      </c>
      <c r="AK62">
        <v>12.76308</v>
      </c>
      <c r="AL62">
        <v>20.155330000000003</v>
      </c>
      <c r="AM62">
        <v>0</v>
      </c>
      <c r="AN62">
        <v>0</v>
      </c>
      <c r="AO62">
        <v>7.3929240000000007</v>
      </c>
      <c r="AP62">
        <v>2.9283660000000005</v>
      </c>
      <c r="AQ62">
        <v>0</v>
      </c>
      <c r="AR62">
        <v>11.777472000000001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19.969871160649841</v>
      </c>
      <c r="BB62">
        <f t="shared" si="0"/>
        <v>594.48769134017755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25.733748162961579</v>
      </c>
      <c r="L63">
        <v>18.997630775587027</v>
      </c>
      <c r="M63">
        <v>0</v>
      </c>
      <c r="N63">
        <v>29.999015489629823</v>
      </c>
      <c r="O63">
        <v>50.375784057668206</v>
      </c>
      <c r="P63">
        <v>62.240797053740437</v>
      </c>
      <c r="Q63">
        <v>1.8904274368231049</v>
      </c>
      <c r="R63">
        <v>5.8816287356321846</v>
      </c>
      <c r="S63">
        <v>2.924554358013121</v>
      </c>
      <c r="T63">
        <v>0</v>
      </c>
      <c r="U63">
        <v>243.6819773124426</v>
      </c>
      <c r="V63">
        <v>0</v>
      </c>
      <c r="W63">
        <v>5.0033479799666116</v>
      </c>
      <c r="X63">
        <v>36.003388177393894</v>
      </c>
      <c r="Y63">
        <v>0</v>
      </c>
      <c r="Z63">
        <v>1.6646652</v>
      </c>
      <c r="AA63">
        <v>0</v>
      </c>
      <c r="AB63">
        <v>10.035570479999999</v>
      </c>
      <c r="AC63">
        <v>7.3819532319999999</v>
      </c>
      <c r="AD63">
        <v>9.2942917999999999</v>
      </c>
      <c r="AE63">
        <v>7.6582269999999992</v>
      </c>
      <c r="AF63">
        <v>0</v>
      </c>
      <c r="AG63">
        <v>0</v>
      </c>
      <c r="AH63">
        <v>38.846886999999988</v>
      </c>
      <c r="AI63">
        <v>3.556762</v>
      </c>
      <c r="AJ63">
        <v>0</v>
      </c>
      <c r="AK63">
        <v>12.76308</v>
      </c>
      <c r="AL63">
        <v>20.155330000000003</v>
      </c>
      <c r="AM63">
        <v>0</v>
      </c>
      <c r="AN63">
        <v>0</v>
      </c>
      <c r="AO63">
        <v>7.3182480000000005</v>
      </c>
      <c r="AP63">
        <v>2.9283660000000005</v>
      </c>
      <c r="AQ63">
        <v>0</v>
      </c>
      <c r="AR63">
        <v>11.777472000000001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20.286990437973156</v>
      </c>
      <c r="BB63">
        <f t="shared" si="0"/>
        <v>603.92809709588551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25.725405477484184</v>
      </c>
      <c r="L64">
        <v>18.997657841140526</v>
      </c>
      <c r="M64">
        <v>0</v>
      </c>
      <c r="N64">
        <v>29.999015489629823</v>
      </c>
      <c r="O64">
        <v>50.375784057668206</v>
      </c>
      <c r="P64">
        <v>62.240797053740437</v>
      </c>
      <c r="Q64">
        <v>1.8904274368231049</v>
      </c>
      <c r="R64">
        <v>5.8816287356321846</v>
      </c>
      <c r="S64">
        <v>2.924554358013121</v>
      </c>
      <c r="T64">
        <v>0</v>
      </c>
      <c r="U64">
        <v>243.6819773124426</v>
      </c>
      <c r="V64">
        <v>0</v>
      </c>
      <c r="W64">
        <v>5.0033479799666116</v>
      </c>
      <c r="X64">
        <v>36.003388177393894</v>
      </c>
      <c r="Y64">
        <v>0</v>
      </c>
      <c r="Z64">
        <v>1.6646652</v>
      </c>
      <c r="AA64">
        <v>3.5685374399999996</v>
      </c>
      <c r="AB64">
        <v>10.035570479999999</v>
      </c>
      <c r="AC64">
        <v>7.3819532319999999</v>
      </c>
      <c r="AD64">
        <v>9.2942917999999999</v>
      </c>
      <c r="AE64">
        <v>7.6582269999999992</v>
      </c>
      <c r="AF64">
        <v>0</v>
      </c>
      <c r="AG64">
        <v>0</v>
      </c>
      <c r="AH64">
        <v>38.846886999999988</v>
      </c>
      <c r="AI64">
        <v>3.556762</v>
      </c>
      <c r="AJ64">
        <v>0</v>
      </c>
      <c r="AK64">
        <v>12.76308</v>
      </c>
      <c r="AL64">
        <v>20.155330000000003</v>
      </c>
      <c r="AM64">
        <v>0</v>
      </c>
      <c r="AN64">
        <v>0</v>
      </c>
      <c r="AO64">
        <v>7.3182480000000005</v>
      </c>
      <c r="AP64">
        <v>2.9283660000000005</v>
      </c>
      <c r="AQ64">
        <v>0</v>
      </c>
      <c r="AR64">
        <v>11.777472000000001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20.402697611381743</v>
      </c>
      <c r="BB64">
        <f t="shared" si="0"/>
        <v>607.37261174255309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25.736542734374996</v>
      </c>
      <c r="L65">
        <v>18.997514593332472</v>
      </c>
      <c r="M65">
        <v>0</v>
      </c>
      <c r="N65">
        <v>29.999015489629823</v>
      </c>
      <c r="O65">
        <v>50.375784057668206</v>
      </c>
      <c r="P65">
        <v>59.47286821705427</v>
      </c>
      <c r="Q65">
        <v>1.8922533295389867</v>
      </c>
      <c r="R65">
        <v>5.880189308349407</v>
      </c>
      <c r="S65">
        <v>2.9253249542961615</v>
      </c>
      <c r="T65">
        <v>0</v>
      </c>
      <c r="U65">
        <v>243.6819773124426</v>
      </c>
      <c r="V65">
        <v>5.2703389830508476</v>
      </c>
      <c r="W65">
        <v>5.0033479799666116</v>
      </c>
      <c r="X65">
        <v>36.003388177393894</v>
      </c>
      <c r="Y65">
        <v>0</v>
      </c>
      <c r="Z65">
        <v>1.6646652</v>
      </c>
      <c r="AA65">
        <v>3.5685374399999996</v>
      </c>
      <c r="AB65">
        <v>10.035570479999999</v>
      </c>
      <c r="AC65">
        <v>7.3819532319999999</v>
      </c>
      <c r="AD65">
        <v>9.2942917999999999</v>
      </c>
      <c r="AE65">
        <v>7.6582269999999992</v>
      </c>
      <c r="AF65">
        <v>0</v>
      </c>
      <c r="AG65">
        <v>0</v>
      </c>
      <c r="AH65">
        <v>38.846886999999988</v>
      </c>
      <c r="AI65">
        <v>3.556762</v>
      </c>
      <c r="AJ65">
        <v>0</v>
      </c>
      <c r="AK65">
        <v>12.76308</v>
      </c>
      <c r="AL65">
        <v>20.155330000000003</v>
      </c>
      <c r="AM65">
        <v>0</v>
      </c>
      <c r="AN65">
        <v>0</v>
      </c>
      <c r="AO65">
        <v>7.3182480000000005</v>
      </c>
      <c r="AP65">
        <v>2.9283660000000005</v>
      </c>
      <c r="AQ65">
        <v>0</v>
      </c>
      <c r="AR65">
        <v>11.777472000000001</v>
      </c>
      <c r="AS65">
        <v>7.8586584000000004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20.476514316787767</v>
      </c>
      <c r="BB65">
        <f t="shared" si="0"/>
        <v>609.5700793723106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25.725405477484184</v>
      </c>
      <c r="L66">
        <v>18.997567362511109</v>
      </c>
      <c r="M66">
        <v>0</v>
      </c>
      <c r="N66">
        <v>29.999015489629823</v>
      </c>
      <c r="O66">
        <v>50.375784057668206</v>
      </c>
      <c r="P66">
        <v>59.47286821705427</v>
      </c>
      <c r="Q66">
        <v>1.8922533295389867</v>
      </c>
      <c r="R66">
        <v>5.880189308349407</v>
      </c>
      <c r="S66">
        <v>2.9253249542961615</v>
      </c>
      <c r="T66">
        <v>0</v>
      </c>
      <c r="U66">
        <v>243.6819773124426</v>
      </c>
      <c r="V66">
        <v>5.2703389830508476</v>
      </c>
      <c r="W66">
        <v>5.0033479799666116</v>
      </c>
      <c r="X66">
        <v>36.003388177393894</v>
      </c>
      <c r="Y66">
        <v>0</v>
      </c>
      <c r="Z66">
        <v>1.6646652</v>
      </c>
      <c r="AA66">
        <v>3.5685374399999996</v>
      </c>
      <c r="AB66">
        <v>10.035570479999999</v>
      </c>
      <c r="AC66">
        <v>7.3819532319999999</v>
      </c>
      <c r="AD66">
        <v>9.2942917999999999</v>
      </c>
      <c r="AE66">
        <v>7.6582269999999992</v>
      </c>
      <c r="AF66">
        <v>0</v>
      </c>
      <c r="AG66">
        <v>0</v>
      </c>
      <c r="AH66">
        <v>38.846886999999988</v>
      </c>
      <c r="AI66">
        <v>3.556762</v>
      </c>
      <c r="AJ66">
        <v>0</v>
      </c>
      <c r="AK66">
        <v>12.76308</v>
      </c>
      <c r="AL66">
        <v>20.155330000000003</v>
      </c>
      <c r="AM66">
        <v>1.3406171428571427</v>
      </c>
      <c r="AN66">
        <v>0</v>
      </c>
      <c r="AO66">
        <v>7.3182480000000005</v>
      </c>
      <c r="AP66">
        <v>2.9283660000000005</v>
      </c>
      <c r="AQ66">
        <v>0</v>
      </c>
      <c r="AR66">
        <v>11.777472000000001</v>
      </c>
      <c r="AS66">
        <v>7.8586584000000004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20.519724132789595</v>
      </c>
      <c r="BB66">
        <f t="shared" si="0"/>
        <v>610.85640221145377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27.990066729424139</v>
      </c>
      <c r="L67">
        <v>18.997475038151297</v>
      </c>
      <c r="M67">
        <v>0</v>
      </c>
      <c r="N67">
        <v>29.999015489629823</v>
      </c>
      <c r="O67">
        <v>50.375784057668206</v>
      </c>
      <c r="P67">
        <v>59.47286821705427</v>
      </c>
      <c r="Q67">
        <v>1.8922533295389867</v>
      </c>
      <c r="R67">
        <v>5.880189308349407</v>
      </c>
      <c r="S67">
        <v>2.9253249542961615</v>
      </c>
      <c r="T67">
        <v>0</v>
      </c>
      <c r="U67">
        <v>243.6819773124426</v>
      </c>
      <c r="V67">
        <v>5.2703389830508476</v>
      </c>
      <c r="W67">
        <v>5.0033479799666116</v>
      </c>
      <c r="X67">
        <v>36.003388177393894</v>
      </c>
      <c r="Y67">
        <v>0</v>
      </c>
      <c r="Z67">
        <v>1.6646652</v>
      </c>
      <c r="AA67">
        <v>3.5685374399999996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3.556762</v>
      </c>
      <c r="AJ67">
        <v>0</v>
      </c>
      <c r="AK67">
        <v>12.76308</v>
      </c>
      <c r="AL67">
        <v>20.155330000000003</v>
      </c>
      <c r="AM67">
        <v>1.3406171428571427</v>
      </c>
      <c r="AN67">
        <v>0</v>
      </c>
      <c r="AO67">
        <v>7.3182480000000005</v>
      </c>
      <c r="AP67">
        <v>2.9283660000000005</v>
      </c>
      <c r="AQ67">
        <v>0</v>
      </c>
      <c r="AR67">
        <v>11.777472000000001</v>
      </c>
      <c r="AS67">
        <v>7.6878179999999992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20.746976947576353</v>
      </c>
      <c r="BB67">
        <f t="shared" si="0"/>
        <v>617.62153614824706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25.002469203198231</v>
      </c>
      <c r="L68">
        <v>18.997621135667536</v>
      </c>
      <c r="M68">
        <v>0</v>
      </c>
      <c r="N68">
        <v>29.999015489629823</v>
      </c>
      <c r="O68">
        <v>50.375784057668206</v>
      </c>
      <c r="P68">
        <v>59.47286821705427</v>
      </c>
      <c r="Q68">
        <v>1.8922533295389867</v>
      </c>
      <c r="R68">
        <v>5.880189308349407</v>
      </c>
      <c r="S68">
        <v>2.9253249542961615</v>
      </c>
      <c r="T68">
        <v>0</v>
      </c>
      <c r="U68">
        <v>243.6819773124426</v>
      </c>
      <c r="V68">
        <v>5.2703389830508476</v>
      </c>
      <c r="W68">
        <v>5.0033479799666116</v>
      </c>
      <c r="X68">
        <v>36.003388177393894</v>
      </c>
      <c r="Y68">
        <v>0</v>
      </c>
      <c r="Z68">
        <v>1.6646652</v>
      </c>
      <c r="AA68">
        <v>7.1370748799999992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3.556762</v>
      </c>
      <c r="AJ68">
        <v>0</v>
      </c>
      <c r="AK68">
        <v>12.76308</v>
      </c>
      <c r="AL68">
        <v>20.155330000000003</v>
      </c>
      <c r="AM68">
        <v>1.3406171428571427</v>
      </c>
      <c r="AN68">
        <v>0</v>
      </c>
      <c r="AO68">
        <v>7.3182480000000005</v>
      </c>
      <c r="AP68">
        <v>2.9283660000000005</v>
      </c>
      <c r="AQ68">
        <v>0</v>
      </c>
      <c r="AR68">
        <v>11.777472000000001</v>
      </c>
      <c r="AS68">
        <v>7.6878179999999992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20.765862133397551</v>
      </c>
      <c r="BB68">
        <f t="shared" ref="BB68:BB99" si="1">SUM(B68:AZ68)-BA68</f>
        <v>618.18373697371624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25.002081897754664</v>
      </c>
      <c r="L69">
        <v>18.997519263053679</v>
      </c>
      <c r="M69">
        <v>0</v>
      </c>
      <c r="N69">
        <v>29.999015489629823</v>
      </c>
      <c r="O69">
        <v>50.375784057668206</v>
      </c>
      <c r="P69">
        <v>59.47286821705427</v>
      </c>
      <c r="Q69">
        <v>1.8922533295389867</v>
      </c>
      <c r="R69">
        <v>5.880189308349407</v>
      </c>
      <c r="S69">
        <v>2.9253249542961615</v>
      </c>
      <c r="T69">
        <v>0</v>
      </c>
      <c r="U69">
        <v>243.6819773124426</v>
      </c>
      <c r="V69">
        <v>5.2703389830508476</v>
      </c>
      <c r="W69">
        <v>5.0033479799666116</v>
      </c>
      <c r="X69">
        <v>36.003388177393894</v>
      </c>
      <c r="Y69">
        <v>0</v>
      </c>
      <c r="Z69">
        <v>1.6646652</v>
      </c>
      <c r="AA69">
        <v>7.1370748799999992</v>
      </c>
      <c r="AB69">
        <v>10.035570479999999</v>
      </c>
      <c r="AC69">
        <v>7.3819532319999999</v>
      </c>
      <c r="AD69">
        <v>9.2942917999999999</v>
      </c>
      <c r="AE69">
        <v>7.6582269999999992</v>
      </c>
      <c r="AF69">
        <v>0</v>
      </c>
      <c r="AG69">
        <v>0</v>
      </c>
      <c r="AH69">
        <v>38.846886999999988</v>
      </c>
      <c r="AI69">
        <v>3.556762</v>
      </c>
      <c r="AJ69">
        <v>0</v>
      </c>
      <c r="AK69">
        <v>12.76308</v>
      </c>
      <c r="AL69">
        <v>20.155330000000003</v>
      </c>
      <c r="AM69">
        <v>1.6249904761904765</v>
      </c>
      <c r="AN69">
        <v>0</v>
      </c>
      <c r="AO69">
        <v>7.3182480000000005</v>
      </c>
      <c r="AP69">
        <v>2.9283660000000005</v>
      </c>
      <c r="AQ69">
        <v>0</v>
      </c>
      <c r="AR69">
        <v>11.777472000000001</v>
      </c>
      <c r="AS69">
        <v>7.6878179999999992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20.615881955840852</v>
      </c>
      <c r="BB69">
        <f t="shared" si="1"/>
        <v>613.71894308254889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25.002462734818707</v>
      </c>
      <c r="L70">
        <v>18.997818422400545</v>
      </c>
      <c r="M70">
        <v>0</v>
      </c>
      <c r="N70">
        <v>29.999015489629823</v>
      </c>
      <c r="O70">
        <v>50.375784057668206</v>
      </c>
      <c r="P70">
        <v>59.47286821705427</v>
      </c>
      <c r="Q70">
        <v>1.8922533295389867</v>
      </c>
      <c r="R70">
        <v>5.880189308349407</v>
      </c>
      <c r="S70">
        <v>2.9253249542961615</v>
      </c>
      <c r="T70">
        <v>0</v>
      </c>
      <c r="U70">
        <v>243.6819773124426</v>
      </c>
      <c r="V70">
        <v>5.2703389830508476</v>
      </c>
      <c r="W70">
        <v>5.0033479799666116</v>
      </c>
      <c r="X70">
        <v>36.003388177393894</v>
      </c>
      <c r="Y70">
        <v>0</v>
      </c>
      <c r="Z70">
        <v>1.6646652</v>
      </c>
      <c r="AA70">
        <v>7.1370748799999992</v>
      </c>
      <c r="AB70">
        <v>10.035570479999999</v>
      </c>
      <c r="AC70">
        <v>7.3819532319999999</v>
      </c>
      <c r="AD70">
        <v>9.2942917999999999</v>
      </c>
      <c r="AE70">
        <v>7.6582269999999992</v>
      </c>
      <c r="AF70">
        <v>0</v>
      </c>
      <c r="AG70">
        <v>0</v>
      </c>
      <c r="AH70">
        <v>38.846886999999988</v>
      </c>
      <c r="AI70">
        <v>3.556762</v>
      </c>
      <c r="AJ70">
        <v>0</v>
      </c>
      <c r="AK70">
        <v>12.76308</v>
      </c>
      <c r="AL70">
        <v>20.155330000000003</v>
      </c>
      <c r="AM70">
        <v>2.6812342857142855</v>
      </c>
      <c r="AN70">
        <v>0</v>
      </c>
      <c r="AO70">
        <v>7.3182480000000005</v>
      </c>
      <c r="AP70">
        <v>2.9283660000000005</v>
      </c>
      <c r="AQ70">
        <v>0</v>
      </c>
      <c r="AR70">
        <v>11.777472000000001</v>
      </c>
      <c r="AS70">
        <v>7.6878179999999992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20.65023192874008</v>
      </c>
      <c r="BB70">
        <f t="shared" si="1"/>
        <v>614.74151691558438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51.794499584183271</v>
      </c>
      <c r="L71">
        <v>65.25058059069525</v>
      </c>
      <c r="M71">
        <v>0</v>
      </c>
      <c r="N71">
        <v>29.999015489629823</v>
      </c>
      <c r="O71">
        <v>50.375784057668206</v>
      </c>
      <c r="P71">
        <v>59.47286821705427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243.6819773124426</v>
      </c>
      <c r="V71">
        <v>5.2703389830508476</v>
      </c>
      <c r="W71">
        <v>8.8393969251336895</v>
      </c>
      <c r="X71">
        <v>37.46770030762108</v>
      </c>
      <c r="Y71">
        <v>0</v>
      </c>
      <c r="Z71">
        <v>1.6646652</v>
      </c>
      <c r="AA71">
        <v>7.1370748799999992</v>
      </c>
      <c r="AB71">
        <v>10.035570479999999</v>
      </c>
      <c r="AC71">
        <v>7.3819532319999999</v>
      </c>
      <c r="AD71">
        <v>9.2942917999999999</v>
      </c>
      <c r="AE71">
        <v>7.6582269999999992</v>
      </c>
      <c r="AF71">
        <v>0</v>
      </c>
      <c r="AG71">
        <v>0</v>
      </c>
      <c r="AH71">
        <v>38.846886999999988</v>
      </c>
      <c r="AI71">
        <v>3.556762</v>
      </c>
      <c r="AJ71">
        <v>0</v>
      </c>
      <c r="AK71">
        <v>12.76308</v>
      </c>
      <c r="AL71">
        <v>20.155330000000003</v>
      </c>
      <c r="AM71">
        <v>2.6812342857142855</v>
      </c>
      <c r="AN71">
        <v>0</v>
      </c>
      <c r="AO71">
        <v>7.3182480000000005</v>
      </c>
      <c r="AP71">
        <v>2.9283660000000005</v>
      </c>
      <c r="AQ71">
        <v>0</v>
      </c>
      <c r="AR71">
        <v>11.777472000000001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23.610031439672188</v>
      </c>
      <c r="BB71">
        <f t="shared" si="1"/>
        <v>702.85247354340402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51.791902271248595</v>
      </c>
      <c r="L72">
        <v>65.25058059069525</v>
      </c>
      <c r="M72">
        <v>0</v>
      </c>
      <c r="N72">
        <v>29.999015489629823</v>
      </c>
      <c r="O72">
        <v>50.375784057668206</v>
      </c>
      <c r="P72">
        <v>59.47286821705427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243.6819773124426</v>
      </c>
      <c r="V72">
        <v>5.2703389830508476</v>
      </c>
      <c r="W72">
        <v>8.8393969251336895</v>
      </c>
      <c r="X72">
        <v>37.46770030762108</v>
      </c>
      <c r="Y72">
        <v>0</v>
      </c>
      <c r="Z72">
        <v>1.6646652</v>
      </c>
      <c r="AA72">
        <v>7.1370748799999992</v>
      </c>
      <c r="AB72">
        <v>10.035570479999999</v>
      </c>
      <c r="AC72">
        <v>7.3819532319999999</v>
      </c>
      <c r="AD72">
        <v>9.2942917999999999</v>
      </c>
      <c r="AE72">
        <v>7.6582269999999992</v>
      </c>
      <c r="AF72">
        <v>0</v>
      </c>
      <c r="AG72">
        <v>0</v>
      </c>
      <c r="AH72">
        <v>38.846886999999988</v>
      </c>
      <c r="AI72">
        <v>3.556762</v>
      </c>
      <c r="AJ72">
        <v>0</v>
      </c>
      <c r="AK72">
        <v>12.76308</v>
      </c>
      <c r="AL72">
        <v>20.155330000000003</v>
      </c>
      <c r="AM72">
        <v>2.6812342857142855</v>
      </c>
      <c r="AN72">
        <v>0</v>
      </c>
      <c r="AO72">
        <v>7.3182480000000005</v>
      </c>
      <c r="AP72">
        <v>2.9283660000000005</v>
      </c>
      <c r="AQ72">
        <v>0</v>
      </c>
      <c r="AR72">
        <v>11.777472000000001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23.609947002812607</v>
      </c>
      <c r="BB72">
        <f t="shared" si="1"/>
        <v>702.84996066732879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51.792159200077002</v>
      </c>
      <c r="L73">
        <v>65.25058059069525</v>
      </c>
      <c r="M73">
        <v>0</v>
      </c>
      <c r="N73">
        <v>29.999015489629823</v>
      </c>
      <c r="O73">
        <v>50.375784057668206</v>
      </c>
      <c r="P73">
        <v>59.47286821705427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243.6819773124426</v>
      </c>
      <c r="V73">
        <v>5.2703389830508476</v>
      </c>
      <c r="W73">
        <v>8.8393969251336895</v>
      </c>
      <c r="X73">
        <v>37.46770030762108</v>
      </c>
      <c r="Y73">
        <v>0</v>
      </c>
      <c r="Z73">
        <v>1.6646652</v>
      </c>
      <c r="AA73">
        <v>7.1370748799999992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3.556762</v>
      </c>
      <c r="AJ73">
        <v>0</v>
      </c>
      <c r="AK73">
        <v>12.76308</v>
      </c>
      <c r="AL73">
        <v>20.155330000000003</v>
      </c>
      <c r="AM73">
        <v>4.021851428571428</v>
      </c>
      <c r="AN73">
        <v>0</v>
      </c>
      <c r="AO73">
        <v>7.3182480000000005</v>
      </c>
      <c r="AP73">
        <v>2.9283660000000005</v>
      </c>
      <c r="AQ73">
        <v>0</v>
      </c>
      <c r="AR73">
        <v>11.777472000000001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23.812731808944068</v>
      </c>
      <c r="BB73">
        <f t="shared" si="1"/>
        <v>708.88670815688283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51.79276055963026</v>
      </c>
      <c r="L74">
        <v>65.25058059069525</v>
      </c>
      <c r="M74">
        <v>0</v>
      </c>
      <c r="N74">
        <v>29.999015489629823</v>
      </c>
      <c r="O74">
        <v>50.375784057668206</v>
      </c>
      <c r="P74">
        <v>59.47286821705427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243.6819773124426</v>
      </c>
      <c r="V74">
        <v>5.2703389830508476</v>
      </c>
      <c r="W74">
        <v>8.8393969251336895</v>
      </c>
      <c r="X74">
        <v>37.46770030762108</v>
      </c>
      <c r="Y74">
        <v>0</v>
      </c>
      <c r="Z74">
        <v>1.6646652</v>
      </c>
      <c r="AA74">
        <v>7.1234299999999999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3.556762</v>
      </c>
      <c r="AJ74">
        <v>0</v>
      </c>
      <c r="AK74">
        <v>12.76308</v>
      </c>
      <c r="AL74">
        <v>20.155330000000003</v>
      </c>
      <c r="AM74">
        <v>4.021851428571428</v>
      </c>
      <c r="AN74">
        <v>0</v>
      </c>
      <c r="AO74">
        <v>7.3182480000000005</v>
      </c>
      <c r="AP74">
        <v>2.9283660000000005</v>
      </c>
      <c r="AQ74">
        <v>0</v>
      </c>
      <c r="AR74">
        <v>11.777472000000001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23.812307871767789</v>
      </c>
      <c r="BB74">
        <f t="shared" si="1"/>
        <v>708.87408857361243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65.250584332955498</v>
      </c>
      <c r="M75">
        <v>0</v>
      </c>
      <c r="N75">
        <v>29.999015489629823</v>
      </c>
      <c r="O75">
        <v>50.375784057668206</v>
      </c>
      <c r="P75">
        <v>59.47286821705427</v>
      </c>
      <c r="Q75">
        <v>5.54290047393365</v>
      </c>
      <c r="R75">
        <v>10.768036128717696</v>
      </c>
      <c r="S75">
        <v>6.6983097532314924</v>
      </c>
      <c r="T75">
        <v>0</v>
      </c>
      <c r="U75">
        <v>239.59938021507966</v>
      </c>
      <c r="V75">
        <v>5.2703389830508476</v>
      </c>
      <c r="W75">
        <v>8.8393969251336895</v>
      </c>
      <c r="X75">
        <v>37.46770030762108</v>
      </c>
      <c r="Y75">
        <v>0</v>
      </c>
      <c r="Z75">
        <v>1.6646652</v>
      </c>
      <c r="AA75">
        <v>8.4477859999999989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3.556762</v>
      </c>
      <c r="AJ75">
        <v>0</v>
      </c>
      <c r="AK75">
        <v>12.76308</v>
      </c>
      <c r="AL75">
        <v>20.155330000000003</v>
      </c>
      <c r="AM75">
        <v>4.021851428571428</v>
      </c>
      <c r="AN75">
        <v>0</v>
      </c>
      <c r="AO75">
        <v>7.3182480000000005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23.77276852772388</v>
      </c>
      <c r="BB75">
        <f t="shared" si="1"/>
        <v>707.69705012300199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65.250068570839034</v>
      </c>
      <c r="M76">
        <v>0</v>
      </c>
      <c r="N76">
        <v>29.999015489629823</v>
      </c>
      <c r="O76">
        <v>50.375784057668206</v>
      </c>
      <c r="P76">
        <v>59.47286821705427</v>
      </c>
      <c r="Q76">
        <v>5.54290047393365</v>
      </c>
      <c r="R76">
        <v>10.768036128717696</v>
      </c>
      <c r="S76">
        <v>6.6983097532314924</v>
      </c>
      <c r="T76">
        <v>0</v>
      </c>
      <c r="U76">
        <v>239.59938021507966</v>
      </c>
      <c r="V76">
        <v>5.2703389830508476</v>
      </c>
      <c r="W76">
        <v>8.8393969251336895</v>
      </c>
      <c r="X76">
        <v>37.46770030762108</v>
      </c>
      <c r="Y76">
        <v>0</v>
      </c>
      <c r="Z76">
        <v>1.6646652</v>
      </c>
      <c r="AA76">
        <v>10.70561232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3.556762</v>
      </c>
      <c r="AJ76">
        <v>0</v>
      </c>
      <c r="AK76">
        <v>12.76308</v>
      </c>
      <c r="AL76">
        <v>20.155330000000003</v>
      </c>
      <c r="AM76">
        <v>4.021851428571428</v>
      </c>
      <c r="AN76">
        <v>0</v>
      </c>
      <c r="AO76">
        <v>7.3182480000000005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23.846131096331245</v>
      </c>
      <c r="BB76">
        <f t="shared" si="1"/>
        <v>709.88099811227823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65.250068570839034</v>
      </c>
      <c r="M77">
        <v>0</v>
      </c>
      <c r="N77">
        <v>29.999015489629823</v>
      </c>
      <c r="O77">
        <v>50.375784057668206</v>
      </c>
      <c r="P77">
        <v>59.47286821705427</v>
      </c>
      <c r="Q77">
        <v>5.54290047393365</v>
      </c>
      <c r="R77">
        <v>10.768036128717696</v>
      </c>
      <c r="S77">
        <v>6.6983097532314924</v>
      </c>
      <c r="T77">
        <v>0</v>
      </c>
      <c r="U77">
        <v>239.59938021507966</v>
      </c>
      <c r="V77">
        <v>5.2703389830508476</v>
      </c>
      <c r="W77">
        <v>8.8393969251336895</v>
      </c>
      <c r="X77">
        <v>37.46770030762108</v>
      </c>
      <c r="Y77">
        <v>0</v>
      </c>
      <c r="Z77">
        <v>3.3293303999999999</v>
      </c>
      <c r="AA77">
        <v>10.70561232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1.9400519999999999</v>
      </c>
      <c r="AJ77">
        <v>0</v>
      </c>
      <c r="AK77">
        <v>12.76308</v>
      </c>
      <c r="AL77">
        <v>20.155330000000003</v>
      </c>
      <c r="AM77">
        <v>4.021851428571428</v>
      </c>
      <c r="AN77">
        <v>0</v>
      </c>
      <c r="AO77">
        <v>7.3182480000000005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23.847689640331236</v>
      </c>
      <c r="BB77">
        <f t="shared" si="1"/>
        <v>709.92739476827819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65.251118791144009</v>
      </c>
      <c r="M78">
        <v>0</v>
      </c>
      <c r="N78">
        <v>29.999015489629823</v>
      </c>
      <c r="O78">
        <v>50.375784057668206</v>
      </c>
      <c r="P78">
        <v>59.47286821705427</v>
      </c>
      <c r="Q78">
        <v>5.54290047393365</v>
      </c>
      <c r="R78">
        <v>10.768036128717696</v>
      </c>
      <c r="S78">
        <v>6.6983097532314924</v>
      </c>
      <c r="T78">
        <v>0</v>
      </c>
      <c r="U78">
        <v>239.59938021507966</v>
      </c>
      <c r="V78">
        <v>5.2703389830508476</v>
      </c>
      <c r="W78">
        <v>8.8393969251336895</v>
      </c>
      <c r="X78">
        <v>37.46770030762108</v>
      </c>
      <c r="Y78">
        <v>0</v>
      </c>
      <c r="Z78">
        <v>3.3293303999999999</v>
      </c>
      <c r="AA78">
        <v>10.70561232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1.9400519999999999</v>
      </c>
      <c r="AJ78">
        <v>0</v>
      </c>
      <c r="AK78">
        <v>12.76308</v>
      </c>
      <c r="AL78">
        <v>20.155330000000003</v>
      </c>
      <c r="AM78">
        <v>4.021851428571428</v>
      </c>
      <c r="AN78">
        <v>0</v>
      </c>
      <c r="AO78">
        <v>7.3182480000000005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23.847723771696931</v>
      </c>
      <c r="BB78">
        <f t="shared" si="1"/>
        <v>709.9284108572175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25.003160230010955</v>
      </c>
      <c r="L79">
        <v>18.997614578401482</v>
      </c>
      <c r="M79">
        <v>0</v>
      </c>
      <c r="N79">
        <v>29.999015489629823</v>
      </c>
      <c r="O79">
        <v>50.375784057668206</v>
      </c>
      <c r="P79">
        <v>59.47286821705427</v>
      </c>
      <c r="Q79">
        <v>1.9963758347481608</v>
      </c>
      <c r="R79">
        <v>5.0015609480812628</v>
      </c>
      <c r="S79">
        <v>2.9973712984054668</v>
      </c>
      <c r="T79">
        <v>0</v>
      </c>
      <c r="U79">
        <v>239.59938021507966</v>
      </c>
      <c r="V79">
        <v>5.2703389830508476</v>
      </c>
      <c r="W79">
        <v>8.8393969251336895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3.8801039999999998</v>
      </c>
      <c r="AJ79">
        <v>0</v>
      </c>
      <c r="AK79">
        <v>12.76308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2.9283660000000005</v>
      </c>
      <c r="AQ79">
        <v>0</v>
      </c>
      <c r="AR79">
        <v>11.777472000000001</v>
      </c>
      <c r="AS79">
        <v>7.8586584000000004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21.222257956606025</v>
      </c>
      <c r="BB79">
        <f t="shared" si="1"/>
        <v>631.77029497685021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25.003160230010955</v>
      </c>
      <c r="L80">
        <v>18.997614578401482</v>
      </c>
      <c r="M80">
        <v>0</v>
      </c>
      <c r="N80">
        <v>29.999015489629823</v>
      </c>
      <c r="O80">
        <v>50.375784057668206</v>
      </c>
      <c r="P80">
        <v>59.47286821705427</v>
      </c>
      <c r="Q80">
        <v>1.9963758347481608</v>
      </c>
      <c r="R80">
        <v>5.0015609480812628</v>
      </c>
      <c r="S80">
        <v>2.9973712984054668</v>
      </c>
      <c r="T80">
        <v>0</v>
      </c>
      <c r="U80">
        <v>239.59938021507966</v>
      </c>
      <c r="V80">
        <v>5.2703389830508476</v>
      </c>
      <c r="W80">
        <v>8.8393969251336895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16.619778800000002</v>
      </c>
      <c r="AJ80">
        <v>0</v>
      </c>
      <c r="AK80">
        <v>12.76308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2.9283660000000005</v>
      </c>
      <c r="AQ80">
        <v>0</v>
      </c>
      <c r="AR80">
        <v>11.777472000000001</v>
      </c>
      <c r="AS80">
        <v>7.8586584000000004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21.636297260606032</v>
      </c>
      <c r="BB80">
        <f t="shared" si="1"/>
        <v>644.09593047285011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25.003160230010955</v>
      </c>
      <c r="L81">
        <v>18.997614578401482</v>
      </c>
      <c r="M81">
        <v>0</v>
      </c>
      <c r="N81">
        <v>29.999015489629823</v>
      </c>
      <c r="O81">
        <v>50.375784057668206</v>
      </c>
      <c r="P81">
        <v>59.47286821705427</v>
      </c>
      <c r="Q81">
        <v>1.9963758347481608</v>
      </c>
      <c r="R81">
        <v>5.0015609480812628</v>
      </c>
      <c r="S81">
        <v>2.9973712984054668</v>
      </c>
      <c r="T81">
        <v>0</v>
      </c>
      <c r="U81">
        <v>239.59938021507966</v>
      </c>
      <c r="V81">
        <v>5.2703389830508476</v>
      </c>
      <c r="W81">
        <v>8.47807370703004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16.619778800000002</v>
      </c>
      <c r="AJ81">
        <v>0</v>
      </c>
      <c r="AK81">
        <v>12.76308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2.9283660000000005</v>
      </c>
      <c r="AQ81">
        <v>0</v>
      </c>
      <c r="AR81">
        <v>11.777472000000001</v>
      </c>
      <c r="AS81">
        <v>7.8586584000000004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21.624554021088823</v>
      </c>
      <c r="BB81">
        <f t="shared" si="1"/>
        <v>643.74635049426365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25.003160230010955</v>
      </c>
      <c r="L82">
        <v>18.997614578401482</v>
      </c>
      <c r="M82">
        <v>0</v>
      </c>
      <c r="N82">
        <v>29.999015489629823</v>
      </c>
      <c r="O82">
        <v>50.375784057668206</v>
      </c>
      <c r="P82">
        <v>59.47286821705427</v>
      </c>
      <c r="Q82">
        <v>1.9963758347481608</v>
      </c>
      <c r="R82">
        <v>5.0015609480812628</v>
      </c>
      <c r="S82">
        <v>2.9973712984054668</v>
      </c>
      <c r="T82">
        <v>0</v>
      </c>
      <c r="U82">
        <v>239.59938021507966</v>
      </c>
      <c r="V82">
        <v>5.2703389830508476</v>
      </c>
      <c r="W82">
        <v>8.5564656441717784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16.619778800000002</v>
      </c>
      <c r="AJ82">
        <v>0</v>
      </c>
      <c r="AK82">
        <v>12.76308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2.9283660000000005</v>
      </c>
      <c r="AQ82">
        <v>0</v>
      </c>
      <c r="AR82">
        <v>11.777472000000001</v>
      </c>
      <c r="AS82">
        <v>7.8586584000000004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21.627101822523297</v>
      </c>
      <c r="BB82">
        <f t="shared" si="1"/>
        <v>643.82219462997091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25.003160230010955</v>
      </c>
      <c r="L83">
        <v>18.997614578401482</v>
      </c>
      <c r="M83">
        <v>0</v>
      </c>
      <c r="N83">
        <v>29.999015489629823</v>
      </c>
      <c r="O83">
        <v>50.375784057668206</v>
      </c>
      <c r="P83">
        <v>59.47286821705427</v>
      </c>
      <c r="Q83">
        <v>1.9963758347481608</v>
      </c>
      <c r="R83">
        <v>5.0015609480812628</v>
      </c>
      <c r="S83">
        <v>2.9973712984054668</v>
      </c>
      <c r="T83">
        <v>0</v>
      </c>
      <c r="U83">
        <v>239.59938021507966</v>
      </c>
      <c r="V83">
        <v>5.2703389830508476</v>
      </c>
      <c r="W83">
        <v>8.8393969251336895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16.619778800000002</v>
      </c>
      <c r="AJ83">
        <v>0</v>
      </c>
      <c r="AK83">
        <v>12.76308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2.9283660000000005</v>
      </c>
      <c r="AQ83">
        <v>0</v>
      </c>
      <c r="AR83">
        <v>11.216639999999998</v>
      </c>
      <c r="AS83">
        <v>7.8586584000000004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21.618070220606032</v>
      </c>
      <c r="BB83">
        <f t="shared" si="1"/>
        <v>643.55332551285017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25.003160230010955</v>
      </c>
      <c r="L84">
        <v>18.997614578401482</v>
      </c>
      <c r="M84">
        <v>0</v>
      </c>
      <c r="N84">
        <v>29.999015489629823</v>
      </c>
      <c r="O84">
        <v>50.375784057668206</v>
      </c>
      <c r="P84">
        <v>59.47286821705427</v>
      </c>
      <c r="Q84">
        <v>1.9963758347481608</v>
      </c>
      <c r="R84">
        <v>5.0015609480812628</v>
      </c>
      <c r="S84">
        <v>2.9973712984054668</v>
      </c>
      <c r="T84">
        <v>0</v>
      </c>
      <c r="U84">
        <v>239.59938021507966</v>
      </c>
      <c r="V84">
        <v>5.2703389830508476</v>
      </c>
      <c r="W84">
        <v>8.8393969251336895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16.619778800000002</v>
      </c>
      <c r="AJ84">
        <v>0</v>
      </c>
      <c r="AK84">
        <v>12.76308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2.9283660000000005</v>
      </c>
      <c r="AQ84">
        <v>0</v>
      </c>
      <c r="AR84">
        <v>11.216639999999998</v>
      </c>
      <c r="AS84">
        <v>7.8586584000000004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21.618070220606032</v>
      </c>
      <c r="BB84">
        <f t="shared" si="1"/>
        <v>643.55332551285017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25.003160230010955</v>
      </c>
      <c r="L85">
        <v>18.997614578401482</v>
      </c>
      <c r="M85">
        <v>0</v>
      </c>
      <c r="N85">
        <v>29.999015489629823</v>
      </c>
      <c r="O85">
        <v>50.375784057668206</v>
      </c>
      <c r="P85">
        <v>59.47286821705427</v>
      </c>
      <c r="Q85">
        <v>1.9963758347481608</v>
      </c>
      <c r="R85">
        <v>5.0015609480812628</v>
      </c>
      <c r="S85">
        <v>2.9973712984054668</v>
      </c>
      <c r="T85">
        <v>0</v>
      </c>
      <c r="U85">
        <v>239.59938021507966</v>
      </c>
      <c r="V85">
        <v>5.2703389830508476</v>
      </c>
      <c r="W85">
        <v>8.8393969251336895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16.619778800000002</v>
      </c>
      <c r="AJ85">
        <v>0</v>
      </c>
      <c r="AK85">
        <v>12.76308</v>
      </c>
      <c r="AL85">
        <v>20.155330000000003</v>
      </c>
      <c r="AM85">
        <v>4.021851428571428</v>
      </c>
      <c r="AN85">
        <v>0</v>
      </c>
      <c r="AO85">
        <v>7.3182480000000005</v>
      </c>
      <c r="AP85">
        <v>2.9283660000000005</v>
      </c>
      <c r="AQ85">
        <v>0</v>
      </c>
      <c r="AR85">
        <v>11.216639999999998</v>
      </c>
      <c r="AS85">
        <v>7.8586584000000004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21.582584572585372</v>
      </c>
      <c r="BB85">
        <f t="shared" si="1"/>
        <v>642.49694116087085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25.003160230010955</v>
      </c>
      <c r="L86">
        <v>18.997614578401482</v>
      </c>
      <c r="M86">
        <v>0</v>
      </c>
      <c r="N86">
        <v>29.999015489629823</v>
      </c>
      <c r="O86">
        <v>50.375784057668206</v>
      </c>
      <c r="P86">
        <v>59.47286821705427</v>
      </c>
      <c r="Q86">
        <v>1.9963758347481608</v>
      </c>
      <c r="R86">
        <v>5.0015609480812628</v>
      </c>
      <c r="S86">
        <v>2.9973712984054668</v>
      </c>
      <c r="T86">
        <v>0</v>
      </c>
      <c r="U86">
        <v>239.59938021507966</v>
      </c>
      <c r="V86">
        <v>5.2703389830508476</v>
      </c>
      <c r="W86">
        <v>8.8393969251336895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3.556762</v>
      </c>
      <c r="AJ86">
        <v>0</v>
      </c>
      <c r="AK86">
        <v>12.76308</v>
      </c>
      <c r="AL86">
        <v>20.155330000000003</v>
      </c>
      <c r="AM86">
        <v>4.021851428571428</v>
      </c>
      <c r="AN86">
        <v>0</v>
      </c>
      <c r="AO86">
        <v>7.3182480000000005</v>
      </c>
      <c r="AP86">
        <v>2.9283660000000005</v>
      </c>
      <c r="AQ86">
        <v>0</v>
      </c>
      <c r="AR86">
        <v>11.216639999999998</v>
      </c>
      <c r="AS86">
        <v>7.8586584000000004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21.158036780585373</v>
      </c>
      <c r="BB86">
        <f t="shared" si="1"/>
        <v>629.85847215287095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25.003160230010955</v>
      </c>
      <c r="L87">
        <v>18.997614578401482</v>
      </c>
      <c r="M87">
        <v>0</v>
      </c>
      <c r="N87">
        <v>29.999015489629823</v>
      </c>
      <c r="O87">
        <v>50.375784057668206</v>
      </c>
      <c r="P87">
        <v>59.47286821705427</v>
      </c>
      <c r="Q87">
        <v>1.9963758347481608</v>
      </c>
      <c r="R87">
        <v>5.0015609480812628</v>
      </c>
      <c r="S87">
        <v>2.9973712984054668</v>
      </c>
      <c r="T87">
        <v>0</v>
      </c>
      <c r="U87">
        <v>241.9598037168511</v>
      </c>
      <c r="V87">
        <v>5.2703389830508476</v>
      </c>
      <c r="W87">
        <v>8.8393969251336895</v>
      </c>
      <c r="X87">
        <v>37.46770030762108</v>
      </c>
      <c r="Y87">
        <v>0</v>
      </c>
      <c r="Z87">
        <v>4.9939955999999999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3.556762</v>
      </c>
      <c r="AJ87">
        <v>0</v>
      </c>
      <c r="AK87">
        <v>12.76308</v>
      </c>
      <c r="AL87">
        <v>20.155330000000003</v>
      </c>
      <c r="AM87">
        <v>4.021851428571428</v>
      </c>
      <c r="AN87">
        <v>0</v>
      </c>
      <c r="AO87">
        <v>7.3182480000000005</v>
      </c>
      <c r="AP87">
        <v>2.9283660000000005</v>
      </c>
      <c r="AQ87">
        <v>0</v>
      </c>
      <c r="AR87">
        <v>11.216639999999998</v>
      </c>
      <c r="AS87">
        <v>7.8586584000000004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21.157991839535942</v>
      </c>
      <c r="BB87">
        <f t="shared" si="1"/>
        <v>629.85713023169183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25.003160230010955</v>
      </c>
      <c r="L88">
        <v>18.997614578401482</v>
      </c>
      <c r="M88">
        <v>0</v>
      </c>
      <c r="N88">
        <v>29.999015489629823</v>
      </c>
      <c r="O88">
        <v>50.375784057668206</v>
      </c>
      <c r="P88">
        <v>59.47286821705427</v>
      </c>
      <c r="Q88">
        <v>1.9963758347481608</v>
      </c>
      <c r="R88">
        <v>5.0015609480812628</v>
      </c>
      <c r="S88">
        <v>2.9973712984054668</v>
      </c>
      <c r="T88">
        <v>0</v>
      </c>
      <c r="U88">
        <v>241.9598037168511</v>
      </c>
      <c r="V88">
        <v>5.2703389830508476</v>
      </c>
      <c r="W88">
        <v>8.8393969251336895</v>
      </c>
      <c r="X88">
        <v>37.46770030762108</v>
      </c>
      <c r="Y88">
        <v>0</v>
      </c>
      <c r="Z88">
        <v>4.9939955999999999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3.556762</v>
      </c>
      <c r="AJ88">
        <v>0</v>
      </c>
      <c r="AK88">
        <v>12.76308</v>
      </c>
      <c r="AL88">
        <v>20.155330000000003</v>
      </c>
      <c r="AM88">
        <v>4.021851428571428</v>
      </c>
      <c r="AN88">
        <v>0</v>
      </c>
      <c r="AO88">
        <v>7.3182480000000005</v>
      </c>
      <c r="AP88">
        <v>2.9283660000000005</v>
      </c>
      <c r="AQ88">
        <v>0</v>
      </c>
      <c r="AR88">
        <v>11.216639999999998</v>
      </c>
      <c r="AS88">
        <v>7.8586584000000004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21.157991839535942</v>
      </c>
      <c r="BB88">
        <f t="shared" si="1"/>
        <v>629.85713023169183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56.128924073736087</v>
      </c>
      <c r="Q89">
        <v>5.54290047393365</v>
      </c>
      <c r="R89">
        <v>10.768036128717696</v>
      </c>
      <c r="S89">
        <v>6.6983097532314924</v>
      </c>
      <c r="T89">
        <v>0</v>
      </c>
      <c r="U89">
        <v>241.9598037168511</v>
      </c>
      <c r="V89">
        <v>5.2703389830508476</v>
      </c>
      <c r="W89">
        <v>8.0201912246234439</v>
      </c>
      <c r="X89">
        <v>37.46770030762108</v>
      </c>
      <c r="Y89">
        <v>0</v>
      </c>
      <c r="Z89">
        <v>4.9939955999999999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3.556762</v>
      </c>
      <c r="AJ89">
        <v>0</v>
      </c>
      <c r="AK89">
        <v>12.76308</v>
      </c>
      <c r="AL89">
        <v>20.155330000000003</v>
      </c>
      <c r="AM89">
        <v>4.021851428571428</v>
      </c>
      <c r="AN89">
        <v>0</v>
      </c>
      <c r="AO89">
        <v>7.4675999999999991</v>
      </c>
      <c r="AP89">
        <v>2.9283660000000005</v>
      </c>
      <c r="AQ89">
        <v>0</v>
      </c>
      <c r="AR89">
        <v>9.5341439999999977</v>
      </c>
      <c r="AS89">
        <v>7.8586584000000004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23.769689031617027</v>
      </c>
      <c r="BB89">
        <f t="shared" si="1"/>
        <v>707.60536181874647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56.128924073736087</v>
      </c>
      <c r="Q90">
        <v>5.54290047393365</v>
      </c>
      <c r="R90">
        <v>10.768036128717696</v>
      </c>
      <c r="S90">
        <v>6.6983097532314924</v>
      </c>
      <c r="T90">
        <v>0</v>
      </c>
      <c r="U90">
        <v>241.9598037168511</v>
      </c>
      <c r="V90">
        <v>5.2703389830508476</v>
      </c>
      <c r="W90">
        <v>7.554597984711604</v>
      </c>
      <c r="X90">
        <v>37.46770030762108</v>
      </c>
      <c r="Y90">
        <v>0</v>
      </c>
      <c r="Z90">
        <v>4.9939955999999999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3.556762</v>
      </c>
      <c r="AJ90">
        <v>0</v>
      </c>
      <c r="AK90">
        <v>12.76308</v>
      </c>
      <c r="AL90">
        <v>20.155330000000003</v>
      </c>
      <c r="AM90">
        <v>4.021851428571428</v>
      </c>
      <c r="AN90">
        <v>0</v>
      </c>
      <c r="AO90">
        <v>7.4675999999999991</v>
      </c>
      <c r="AP90">
        <v>2.9283660000000005</v>
      </c>
      <c r="AQ90">
        <v>0</v>
      </c>
      <c r="AR90">
        <v>9.5341439999999977</v>
      </c>
      <c r="AS90">
        <v>7.8586584000000004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23.754557378317806</v>
      </c>
      <c r="BB90">
        <f t="shared" si="1"/>
        <v>707.15490023213385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59.47286821705427</v>
      </c>
      <c r="Q91">
        <v>5.54290047393365</v>
      </c>
      <c r="R91">
        <v>10.768036128717696</v>
      </c>
      <c r="S91">
        <v>6.6983097532314924</v>
      </c>
      <c r="T91">
        <v>0</v>
      </c>
      <c r="U91">
        <v>241.9598037168511</v>
      </c>
      <c r="V91">
        <v>5.2703389830508476</v>
      </c>
      <c r="W91">
        <v>6.9346821793416575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3.556762</v>
      </c>
      <c r="AJ91">
        <v>0</v>
      </c>
      <c r="AK91">
        <v>12.76308</v>
      </c>
      <c r="AL91">
        <v>20.155330000000003</v>
      </c>
      <c r="AM91">
        <v>4.021851428571428</v>
      </c>
      <c r="AN91">
        <v>0</v>
      </c>
      <c r="AO91">
        <v>7.4675999999999991</v>
      </c>
      <c r="AP91">
        <v>2.9283660000000005</v>
      </c>
      <c r="AQ91">
        <v>0</v>
      </c>
      <c r="AR91">
        <v>9.5341439999999977</v>
      </c>
      <c r="AS91">
        <v>7.8586584000000004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23.919847353242311</v>
      </c>
      <c r="BB91">
        <f t="shared" si="1"/>
        <v>712.07544895915748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59.47286821705427</v>
      </c>
      <c r="Q92">
        <v>5.54290047393365</v>
      </c>
      <c r="R92">
        <v>10.768036128717696</v>
      </c>
      <c r="S92">
        <v>6.6983097532314924</v>
      </c>
      <c r="T92">
        <v>0</v>
      </c>
      <c r="U92">
        <v>241.9598037168511</v>
      </c>
      <c r="V92">
        <v>5.2703389830508476</v>
      </c>
      <c r="W92">
        <v>6.6260360396039601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3.556762</v>
      </c>
      <c r="AJ92">
        <v>0</v>
      </c>
      <c r="AK92">
        <v>12.76308</v>
      </c>
      <c r="AL92">
        <v>20.155330000000003</v>
      </c>
      <c r="AM92">
        <v>4.021851428571428</v>
      </c>
      <c r="AN92">
        <v>0</v>
      </c>
      <c r="AO92">
        <v>7.4675999999999991</v>
      </c>
      <c r="AP92">
        <v>2.9283660000000005</v>
      </c>
      <c r="AQ92">
        <v>0</v>
      </c>
      <c r="AR92">
        <v>9.5341439999999977</v>
      </c>
      <c r="AS92">
        <v>7.8586584000000004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23.909816099831055</v>
      </c>
      <c r="BB92">
        <f t="shared" si="1"/>
        <v>711.77683407283109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59.47286821705427</v>
      </c>
      <c r="Q93">
        <v>5.54290047393365</v>
      </c>
      <c r="R93">
        <v>10.768036128717696</v>
      </c>
      <c r="S93">
        <v>6.6983097532314924</v>
      </c>
      <c r="T93">
        <v>0</v>
      </c>
      <c r="U93">
        <v>241.9598037168511</v>
      </c>
      <c r="V93">
        <v>5.2703389830508476</v>
      </c>
      <c r="W93">
        <v>5.8903063697104674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3.556762</v>
      </c>
      <c r="AJ93">
        <v>0</v>
      </c>
      <c r="AK93">
        <v>12.76308</v>
      </c>
      <c r="AL93">
        <v>20.155330000000003</v>
      </c>
      <c r="AM93">
        <v>4.021851428571428</v>
      </c>
      <c r="AN93">
        <v>0</v>
      </c>
      <c r="AO93">
        <v>7.4675999999999991</v>
      </c>
      <c r="AP93">
        <v>2.9283660000000005</v>
      </c>
      <c r="AQ93">
        <v>0</v>
      </c>
      <c r="AR93">
        <v>13.319759999999999</v>
      </c>
      <c r="AS93">
        <v>7.8586584000000004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24.008937519795328</v>
      </c>
      <c r="BB93">
        <f t="shared" si="1"/>
        <v>714.72759898297329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59.47286821705427</v>
      </c>
      <c r="Q94">
        <v>5.54290047393365</v>
      </c>
      <c r="R94">
        <v>10.768036128717696</v>
      </c>
      <c r="S94">
        <v>6.6983097532314924</v>
      </c>
      <c r="T94">
        <v>0</v>
      </c>
      <c r="U94">
        <v>241.9598037168511</v>
      </c>
      <c r="V94">
        <v>5.2703389830508476</v>
      </c>
      <c r="W94">
        <v>5.8903063697104674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3.556762</v>
      </c>
      <c r="AJ94">
        <v>0</v>
      </c>
      <c r="AK94">
        <v>12.76308</v>
      </c>
      <c r="AL94">
        <v>20.155330000000003</v>
      </c>
      <c r="AM94">
        <v>4.021851428571428</v>
      </c>
      <c r="AN94">
        <v>0</v>
      </c>
      <c r="AO94">
        <v>7.4675999999999991</v>
      </c>
      <c r="AP94">
        <v>2.9283660000000005</v>
      </c>
      <c r="AQ94">
        <v>0</v>
      </c>
      <c r="AR94">
        <v>13.319759999999999</v>
      </c>
      <c r="AS94">
        <v>7.8586584000000004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24.008937519795328</v>
      </c>
      <c r="BB94">
        <f t="shared" si="1"/>
        <v>714.72759898297329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56.128924073736087</v>
      </c>
      <c r="Q95">
        <v>5.54290047393365</v>
      </c>
      <c r="R95">
        <v>10.768036128717696</v>
      </c>
      <c r="S95">
        <v>6.6983097532314924</v>
      </c>
      <c r="T95">
        <v>0</v>
      </c>
      <c r="U95">
        <v>241.9598037168511</v>
      </c>
      <c r="V95">
        <v>5.2703389830508476</v>
      </c>
      <c r="W95">
        <v>5.8903063697104674</v>
      </c>
      <c r="X95">
        <v>37.46770030762108</v>
      </c>
      <c r="Y95">
        <v>0</v>
      </c>
      <c r="Z95">
        <v>4.9939955999999999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12.76308</v>
      </c>
      <c r="AL95">
        <v>20.155330000000003</v>
      </c>
      <c r="AM95">
        <v>4.021851428571428</v>
      </c>
      <c r="AN95">
        <v>0</v>
      </c>
      <c r="AO95">
        <v>7.4675999999999991</v>
      </c>
      <c r="AP95">
        <v>2.9283660000000005</v>
      </c>
      <c r="AQ95">
        <v>0</v>
      </c>
      <c r="AR95">
        <v>11.216639999999998</v>
      </c>
      <c r="AS95">
        <v>7.8586584000000004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23.755148881137476</v>
      </c>
      <c r="BB95">
        <f t="shared" si="1"/>
        <v>707.17251311431312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56.128924073736087</v>
      </c>
      <c r="Q96">
        <v>5.54290047393365</v>
      </c>
      <c r="R96">
        <v>10.768036128717696</v>
      </c>
      <c r="S96">
        <v>6.6983097532314924</v>
      </c>
      <c r="T96">
        <v>0</v>
      </c>
      <c r="U96">
        <v>241.9598037168511</v>
      </c>
      <c r="V96">
        <v>5.2703389830508476</v>
      </c>
      <c r="W96">
        <v>5.8903063697104674</v>
      </c>
      <c r="X96">
        <v>37.46770030762108</v>
      </c>
      <c r="Y96">
        <v>0</v>
      </c>
      <c r="Z96">
        <v>4.9939955999999999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12.76308</v>
      </c>
      <c r="AL96">
        <v>20.155330000000003</v>
      </c>
      <c r="AM96">
        <v>4.021851428571428</v>
      </c>
      <c r="AN96">
        <v>0</v>
      </c>
      <c r="AO96">
        <v>7.4675999999999991</v>
      </c>
      <c r="AP96">
        <v>2.9283660000000005</v>
      </c>
      <c r="AQ96">
        <v>0</v>
      </c>
      <c r="AR96">
        <v>11.216639999999998</v>
      </c>
      <c r="AS96">
        <v>7.8586584000000004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23.755148881137476</v>
      </c>
      <c r="BB96">
        <f t="shared" si="1"/>
        <v>707.17251311431312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56.128924073736087</v>
      </c>
      <c r="Q97">
        <v>5.54290047393365</v>
      </c>
      <c r="R97">
        <v>10.768036128717696</v>
      </c>
      <c r="S97">
        <v>6.6983097532314924</v>
      </c>
      <c r="T97">
        <v>0</v>
      </c>
      <c r="U97">
        <v>241.9598037168511</v>
      </c>
      <c r="V97">
        <v>5.2703389830508476</v>
      </c>
      <c r="W97">
        <v>5.8903063697104674</v>
      </c>
      <c r="X97">
        <v>37.46770030762108</v>
      </c>
      <c r="Y97">
        <v>0</v>
      </c>
      <c r="Z97">
        <v>4.9939955999999999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12.76308</v>
      </c>
      <c r="AL97">
        <v>20.155330000000003</v>
      </c>
      <c r="AM97">
        <v>4.021851428571428</v>
      </c>
      <c r="AN97">
        <v>0</v>
      </c>
      <c r="AO97">
        <v>7.4675999999999991</v>
      </c>
      <c r="AP97">
        <v>2.9283660000000005</v>
      </c>
      <c r="AQ97">
        <v>0</v>
      </c>
      <c r="AR97">
        <v>11.216639999999998</v>
      </c>
      <c r="AS97">
        <v>7.8586584000000004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23.755148881137476</v>
      </c>
      <c r="BB97">
        <f t="shared" si="1"/>
        <v>707.17251311431312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56.128924073736087</v>
      </c>
      <c r="Q98">
        <v>5.54290047393365</v>
      </c>
      <c r="R98">
        <v>10.768036128717696</v>
      </c>
      <c r="S98">
        <v>6.6983097532314924</v>
      </c>
      <c r="T98">
        <v>0</v>
      </c>
      <c r="U98">
        <v>241.9598037168511</v>
      </c>
      <c r="V98">
        <v>5.2703389830508476</v>
      </c>
      <c r="W98">
        <v>5.8903063697104674</v>
      </c>
      <c r="X98">
        <v>37.46770030762108</v>
      </c>
      <c r="Y98">
        <v>0</v>
      </c>
      <c r="Z98">
        <v>4.9939955999999999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12.76308</v>
      </c>
      <c r="AL98">
        <v>20.155330000000003</v>
      </c>
      <c r="AM98">
        <v>4.021851428571428</v>
      </c>
      <c r="AN98">
        <v>0</v>
      </c>
      <c r="AO98">
        <v>7.4675999999999991</v>
      </c>
      <c r="AP98">
        <v>2.9283660000000005</v>
      </c>
      <c r="AQ98">
        <v>0</v>
      </c>
      <c r="AR98">
        <v>11.216639999999998</v>
      </c>
      <c r="AS98">
        <v>7.8586584000000004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23.755148881137476</v>
      </c>
      <c r="BB98">
        <f t="shared" si="1"/>
        <v>707.17251311431312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0.77662119799383456</v>
      </c>
      <c r="L99">
        <f t="shared" si="2"/>
        <v>0.88499378955711805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1.463793944065324</v>
      </c>
      <c r="Q99">
        <f t="shared" si="2"/>
        <v>8.3977878035258885E-2</v>
      </c>
      <c r="R99">
        <f t="shared" si="2"/>
        <v>0.18238326665222621</v>
      </c>
      <c r="S99">
        <f t="shared" si="2"/>
        <v>0.11116168543873871</v>
      </c>
      <c r="T99">
        <f t="shared" si="2"/>
        <v>0</v>
      </c>
      <c r="U99">
        <f t="shared" si="2"/>
        <v>5.8044162622869004</v>
      </c>
      <c r="V99">
        <f t="shared" si="2"/>
        <v>7.5153008330629142E-2</v>
      </c>
      <c r="W99">
        <f t="shared" si="2"/>
        <v>0.17004332375445985</v>
      </c>
      <c r="X99">
        <f t="shared" si="2"/>
        <v>0.75544176756951753</v>
      </c>
      <c r="Y99">
        <f t="shared" si="2"/>
        <v>0</v>
      </c>
      <c r="Z99">
        <f t="shared" si="2"/>
        <v>7.532610030000006E-2</v>
      </c>
      <c r="AA99">
        <f t="shared" si="2"/>
        <v>0.14045959207999995</v>
      </c>
      <c r="AB99">
        <f t="shared" si="2"/>
        <v>0.20346069544000017</v>
      </c>
      <c r="AC99">
        <f t="shared" si="2"/>
        <v>0.14625602041599989</v>
      </c>
      <c r="AD99">
        <f t="shared" si="2"/>
        <v>0.21108443939999982</v>
      </c>
      <c r="AE99">
        <f t="shared" si="2"/>
        <v>0.28624171352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0.1089096691499999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3.385396825396824E-2</v>
      </c>
      <c r="AN99">
        <f t="shared" si="2"/>
        <v>0</v>
      </c>
      <c r="AO99">
        <f t="shared" si="2"/>
        <v>0.17645938799999999</v>
      </c>
      <c r="AP99">
        <f t="shared" si="2"/>
        <v>6.989033520000007E-2</v>
      </c>
      <c r="AQ99">
        <f t="shared" si="2"/>
        <v>0</v>
      </c>
      <c r="AR99">
        <f t="shared" si="2"/>
        <v>0.27004060799999985</v>
      </c>
      <c r="AS99">
        <f t="shared" si="2"/>
        <v>0.19285831284749982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0.51606101631529477</v>
      </c>
      <c r="BB99">
        <f t="shared" si="1"/>
        <v>15.362738863011337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460.93221783611853</v>
      </c>
      <c r="M3">
        <v>14.106942260166253</v>
      </c>
      <c r="N3">
        <v>36.242780257285382</v>
      </c>
      <c r="O3">
        <v>0</v>
      </c>
      <c r="P3">
        <v>38.53100156365732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6.3575489736070381</v>
      </c>
      <c r="W3">
        <v>10.333895705521471</v>
      </c>
      <c r="X3">
        <v>45.26151229780794</v>
      </c>
      <c r="Y3">
        <v>0</v>
      </c>
      <c r="Z3">
        <v>2.01070584</v>
      </c>
      <c r="AA3">
        <v>12.931030944</v>
      </c>
      <c r="AB3">
        <v>12.121704815999999</v>
      </c>
      <c r="AC3">
        <v>8.9164694943999994</v>
      </c>
      <c r="AD3">
        <v>8.5109388000000017</v>
      </c>
      <c r="AE3">
        <v>15.1671353808</v>
      </c>
      <c r="AF3">
        <v>2.7225000000000001</v>
      </c>
      <c r="AG3">
        <v>11.50095024</v>
      </c>
      <c r="AH3">
        <v>46.922145399999998</v>
      </c>
      <c r="AI3">
        <v>0.78111279999999994</v>
      </c>
      <c r="AJ3">
        <v>0</v>
      </c>
      <c r="AK3">
        <v>15.41628</v>
      </c>
      <c r="AL3">
        <v>0</v>
      </c>
      <c r="AM3">
        <v>1.6196330857142853</v>
      </c>
      <c r="AN3">
        <v>0.93737000000000004</v>
      </c>
      <c r="AO3">
        <v>8.8395216000000012</v>
      </c>
      <c r="AP3">
        <v>3.9694090800000006</v>
      </c>
      <c r="AQ3">
        <v>19.098039999999997</v>
      </c>
      <c r="AR3">
        <v>14.225702399999999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28.982416748835643</v>
      </c>
      <c r="BB3">
        <f>SUM(B3:AZ3)-BA3</f>
        <v>862.78425379532018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460.93221783611853</v>
      </c>
      <c r="M4">
        <v>14.106942260166253</v>
      </c>
      <c r="N4">
        <v>36.242780257285382</v>
      </c>
      <c r="O4">
        <v>0</v>
      </c>
      <c r="P4">
        <v>38.53100156365732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6.3575489736070381</v>
      </c>
      <c r="W4">
        <v>10.333895705521471</v>
      </c>
      <c r="X4">
        <v>45.26151229780794</v>
      </c>
      <c r="Y4">
        <v>0</v>
      </c>
      <c r="Z4">
        <v>2.01070584</v>
      </c>
      <c r="AA4">
        <v>12.931030944</v>
      </c>
      <c r="AB4">
        <v>12.121704815999999</v>
      </c>
      <c r="AC4">
        <v>8.9164694943999994</v>
      </c>
      <c r="AD4">
        <v>8.5109388000000017</v>
      </c>
      <c r="AE4">
        <v>15.1671353808</v>
      </c>
      <c r="AF4">
        <v>2.7225000000000001</v>
      </c>
      <c r="AG4">
        <v>11.50095024</v>
      </c>
      <c r="AH4">
        <v>46.922145399999998</v>
      </c>
      <c r="AI4">
        <v>0.78111279999999994</v>
      </c>
      <c r="AJ4">
        <v>0</v>
      </c>
      <c r="AK4">
        <v>15.41628</v>
      </c>
      <c r="AL4">
        <v>0</v>
      </c>
      <c r="AM4">
        <v>1.6196330857142853</v>
      </c>
      <c r="AN4">
        <v>0.93737000000000004</v>
      </c>
      <c r="AO4">
        <v>8.8395216000000012</v>
      </c>
      <c r="AP4">
        <v>3.9694090800000006</v>
      </c>
      <c r="AQ4">
        <v>19.098039999999997</v>
      </c>
      <c r="AR4">
        <v>14.225702399999999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28.982416748835643</v>
      </c>
      <c r="BB4">
        <f t="shared" ref="BB4:BB67" si="0">SUM(B4:AZ4)-BA4</f>
        <v>862.78425379532018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460.93221783611853</v>
      </c>
      <c r="M5">
        <v>14.106942260166253</v>
      </c>
      <c r="N5">
        <v>36.242780257285382</v>
      </c>
      <c r="O5">
        <v>0</v>
      </c>
      <c r="P5">
        <v>38.53100156365732</v>
      </c>
      <c r="Q5">
        <v>6.6907772511848345</v>
      </c>
      <c r="R5">
        <v>12.021349960411717</v>
      </c>
      <c r="S5">
        <v>8.1041278495887195</v>
      </c>
      <c r="T5">
        <v>0</v>
      </c>
      <c r="U5">
        <v>53.530240944228893</v>
      </c>
      <c r="V5">
        <v>6.3575489736070381</v>
      </c>
      <c r="W5">
        <v>10.333895705521471</v>
      </c>
      <c r="X5">
        <v>45.26151229780794</v>
      </c>
      <c r="Y5">
        <v>0</v>
      </c>
      <c r="Z5">
        <v>2.01070584</v>
      </c>
      <c r="AA5">
        <v>12.931030944</v>
      </c>
      <c r="AB5">
        <v>12.121704815999999</v>
      </c>
      <c r="AC5">
        <v>8.9164694943999994</v>
      </c>
      <c r="AD5">
        <v>8.5109388000000017</v>
      </c>
      <c r="AE5">
        <v>15.1671353808</v>
      </c>
      <c r="AF5">
        <v>2.7225000000000001</v>
      </c>
      <c r="AG5">
        <v>11.50095024</v>
      </c>
      <c r="AH5">
        <v>46.922145399999998</v>
      </c>
      <c r="AI5">
        <v>4.2961203999999995</v>
      </c>
      <c r="AJ5">
        <v>0</v>
      </c>
      <c r="AK5">
        <v>15.41628</v>
      </c>
      <c r="AL5">
        <v>0</v>
      </c>
      <c r="AM5">
        <v>1.6196330857142853</v>
      </c>
      <c r="AN5">
        <v>0.93737000000000004</v>
      </c>
      <c r="AO5">
        <v>8.8395216000000012</v>
      </c>
      <c r="AP5">
        <v>3.9694090800000006</v>
      </c>
      <c r="AQ5">
        <v>19.098039999999997</v>
      </c>
      <c r="AR5">
        <v>16.088591999999998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29.125050594008922</v>
      </c>
      <c r="BB5">
        <f t="shared" si="0"/>
        <v>867.03035128900785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460.93221783611853</v>
      </c>
      <c r="M6">
        <v>14.106942260166253</v>
      </c>
      <c r="N6">
        <v>36.242780257285382</v>
      </c>
      <c r="O6">
        <v>0</v>
      </c>
      <c r="P6">
        <v>38.53100156365732</v>
      </c>
      <c r="Q6">
        <v>6.6907772511848345</v>
      </c>
      <c r="R6">
        <v>12.021349960411717</v>
      </c>
      <c r="S6">
        <v>8.1041278495887195</v>
      </c>
      <c r="T6">
        <v>0</v>
      </c>
      <c r="U6">
        <v>53.530240944228893</v>
      </c>
      <c r="V6">
        <v>6.3575489736070381</v>
      </c>
      <c r="W6">
        <v>10.333895705521471</v>
      </c>
      <c r="X6">
        <v>45.26151229780794</v>
      </c>
      <c r="Y6">
        <v>0</v>
      </c>
      <c r="Z6">
        <v>2.01070584</v>
      </c>
      <c r="AA6">
        <v>12.931030944</v>
      </c>
      <c r="AB6">
        <v>12.121704815999999</v>
      </c>
      <c r="AC6">
        <v>8.9164694943999994</v>
      </c>
      <c r="AD6">
        <v>8.5109388000000017</v>
      </c>
      <c r="AE6">
        <v>15.1671353808</v>
      </c>
      <c r="AF6">
        <v>2.7225000000000001</v>
      </c>
      <c r="AG6">
        <v>11.50095024</v>
      </c>
      <c r="AH6">
        <v>46.922145399999998</v>
      </c>
      <c r="AI6">
        <v>4.2961203999999995</v>
      </c>
      <c r="AJ6">
        <v>0</v>
      </c>
      <c r="AK6">
        <v>15.41628</v>
      </c>
      <c r="AL6">
        <v>0</v>
      </c>
      <c r="AM6">
        <v>1.6196330857142853</v>
      </c>
      <c r="AN6">
        <v>0.93737000000000004</v>
      </c>
      <c r="AO6">
        <v>8.8395216000000012</v>
      </c>
      <c r="AP6">
        <v>3.9694090800000006</v>
      </c>
      <c r="AQ6">
        <v>14.323529999999996</v>
      </c>
      <c r="AR6">
        <v>16.088591999999998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28.969879172421617</v>
      </c>
      <c r="BB6">
        <f t="shared" si="0"/>
        <v>862.41101271059517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460.93221783611853</v>
      </c>
      <c r="M7">
        <v>14.106942260166253</v>
      </c>
      <c r="N7">
        <v>36.242780257285382</v>
      </c>
      <c r="O7">
        <v>0</v>
      </c>
      <c r="P7">
        <v>38.53100156365732</v>
      </c>
      <c r="Q7">
        <v>6.6907772511848345</v>
      </c>
      <c r="R7">
        <v>12.021349960411717</v>
      </c>
      <c r="S7">
        <v>8.1041278495887195</v>
      </c>
      <c r="T7">
        <v>0</v>
      </c>
      <c r="U7">
        <v>53.530240944228893</v>
      </c>
      <c r="V7">
        <v>6.3575489736070381</v>
      </c>
      <c r="W7">
        <v>10.679645641711229</v>
      </c>
      <c r="X7">
        <v>45.26151229780794</v>
      </c>
      <c r="Y7">
        <v>0</v>
      </c>
      <c r="Z7">
        <v>2.01070584</v>
      </c>
      <c r="AA7">
        <v>12.931030944</v>
      </c>
      <c r="AB7">
        <v>12.121704815999999</v>
      </c>
      <c r="AC7">
        <v>8.9164694943999994</v>
      </c>
      <c r="AD7">
        <v>8.5109388000000017</v>
      </c>
      <c r="AE7">
        <v>15.1671353808</v>
      </c>
      <c r="AF7">
        <v>2.7225000000000001</v>
      </c>
      <c r="AG7">
        <v>11.50095024</v>
      </c>
      <c r="AH7">
        <v>46.922145399999998</v>
      </c>
      <c r="AI7">
        <v>4.2961203999999995</v>
      </c>
      <c r="AJ7">
        <v>0</v>
      </c>
      <c r="AK7">
        <v>15.41628</v>
      </c>
      <c r="AL7">
        <v>0</v>
      </c>
      <c r="AM7">
        <v>1.6196330857142853</v>
      </c>
      <c r="AN7">
        <v>0.93737000000000004</v>
      </c>
      <c r="AO7">
        <v>8.8395216000000012</v>
      </c>
      <c r="AP7">
        <v>3.9694090800000006</v>
      </c>
      <c r="AQ7">
        <v>14.323529999999996</v>
      </c>
      <c r="AR7">
        <v>6.0967296000000006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28.656380724464196</v>
      </c>
      <c r="BB7">
        <f t="shared" si="0"/>
        <v>853.07839869474242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460.93221783611853</v>
      </c>
      <c r="M8">
        <v>14.106942260166253</v>
      </c>
      <c r="N8">
        <v>36.242780257285382</v>
      </c>
      <c r="O8">
        <v>0</v>
      </c>
      <c r="P8">
        <v>38.53100156365732</v>
      </c>
      <c r="Q8">
        <v>6.6907772511848345</v>
      </c>
      <c r="R8">
        <v>12.021349960411717</v>
      </c>
      <c r="S8">
        <v>8.1041278495887195</v>
      </c>
      <c r="T8">
        <v>0</v>
      </c>
      <c r="U8">
        <v>53.530240944228893</v>
      </c>
      <c r="V8">
        <v>6.3575489736070381</v>
      </c>
      <c r="W8">
        <v>10.679645641711229</v>
      </c>
      <c r="X8">
        <v>45.26151229780794</v>
      </c>
      <c r="Y8">
        <v>0</v>
      </c>
      <c r="Z8">
        <v>2.01070584</v>
      </c>
      <c r="AA8">
        <v>12.931030944</v>
      </c>
      <c r="AB8">
        <v>12.121704815999999</v>
      </c>
      <c r="AC8">
        <v>8.9164694943999994</v>
      </c>
      <c r="AD8">
        <v>8.5109388000000017</v>
      </c>
      <c r="AE8">
        <v>15.1671353808</v>
      </c>
      <c r="AF8">
        <v>2.7225000000000001</v>
      </c>
      <c r="AG8">
        <v>11.50095024</v>
      </c>
      <c r="AH8">
        <v>46.922145399999998</v>
      </c>
      <c r="AI8">
        <v>4.2961203999999995</v>
      </c>
      <c r="AJ8">
        <v>0</v>
      </c>
      <c r="AK8">
        <v>15.41628</v>
      </c>
      <c r="AL8">
        <v>0</v>
      </c>
      <c r="AM8">
        <v>1.6196330857142853</v>
      </c>
      <c r="AN8">
        <v>0.93737000000000004</v>
      </c>
      <c r="AO8">
        <v>8.8395216000000012</v>
      </c>
      <c r="AP8">
        <v>3.9694090800000006</v>
      </c>
      <c r="AQ8">
        <v>14.323529999999996</v>
      </c>
      <c r="AR8">
        <v>1.3548287999999999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28.502268948464195</v>
      </c>
      <c r="BB8">
        <f t="shared" si="0"/>
        <v>848.49060967074229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460.93221783611853</v>
      </c>
      <c r="M9">
        <v>14.106942260166253</v>
      </c>
      <c r="N9">
        <v>36.242780257285382</v>
      </c>
      <c r="O9">
        <v>0</v>
      </c>
      <c r="P9">
        <v>38.53100156365732</v>
      </c>
      <c r="Q9">
        <v>6.6907772511848345</v>
      </c>
      <c r="R9">
        <v>12.021349960411717</v>
      </c>
      <c r="S9">
        <v>8.1041278495887195</v>
      </c>
      <c r="T9">
        <v>0</v>
      </c>
      <c r="U9">
        <v>53.530240944228893</v>
      </c>
      <c r="V9">
        <v>6.3575489736070381</v>
      </c>
      <c r="W9">
        <v>10.679645641711229</v>
      </c>
      <c r="X9">
        <v>45.26151229780794</v>
      </c>
      <c r="Y9">
        <v>0</v>
      </c>
      <c r="Z9">
        <v>2.01070584</v>
      </c>
      <c r="AA9">
        <v>12.931030944</v>
      </c>
      <c r="AB9">
        <v>12.121704815999999</v>
      </c>
      <c r="AC9">
        <v>8.9164694943999994</v>
      </c>
      <c r="AD9">
        <v>8.5109388000000017</v>
      </c>
      <c r="AE9">
        <v>15.1671353808</v>
      </c>
      <c r="AF9">
        <v>2.7225000000000001</v>
      </c>
      <c r="AG9">
        <v>11.50095024</v>
      </c>
      <c r="AH9">
        <v>46.922145399999998</v>
      </c>
      <c r="AI9">
        <v>4.2961203999999995</v>
      </c>
      <c r="AJ9">
        <v>0</v>
      </c>
      <c r="AK9">
        <v>15.41628</v>
      </c>
      <c r="AL9">
        <v>0</v>
      </c>
      <c r="AM9">
        <v>1.6196330857142853</v>
      </c>
      <c r="AN9">
        <v>0.93737000000000004</v>
      </c>
      <c r="AO9">
        <v>8.8395216000000012</v>
      </c>
      <c r="AP9">
        <v>3.9694090800000006</v>
      </c>
      <c r="AQ9">
        <v>14.226879999999998</v>
      </c>
      <c r="AR9">
        <v>1.3548287999999999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28.491240762451497</v>
      </c>
      <c r="BB9">
        <f t="shared" si="0"/>
        <v>848.16231611315504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460.93221783611853</v>
      </c>
      <c r="M10">
        <v>14.106942260166253</v>
      </c>
      <c r="N10">
        <v>36.242780257285382</v>
      </c>
      <c r="O10">
        <v>0</v>
      </c>
      <c r="P10">
        <v>38.53100156365732</v>
      </c>
      <c r="Q10">
        <v>6.6907772511848345</v>
      </c>
      <c r="R10">
        <v>12.021349960411717</v>
      </c>
      <c r="S10">
        <v>8.1041278495887195</v>
      </c>
      <c r="T10">
        <v>0</v>
      </c>
      <c r="U10">
        <v>53.530240944228893</v>
      </c>
      <c r="V10">
        <v>6.3575489736070381</v>
      </c>
      <c r="W10">
        <v>10.679645641711229</v>
      </c>
      <c r="X10">
        <v>45.26151229780794</v>
      </c>
      <c r="Y10">
        <v>0</v>
      </c>
      <c r="Z10">
        <v>2.01070584</v>
      </c>
      <c r="AA10">
        <v>12.931030944</v>
      </c>
      <c r="AB10">
        <v>12.121704815999999</v>
      </c>
      <c r="AC10">
        <v>8.9164694943999994</v>
      </c>
      <c r="AD10">
        <v>8.5109388000000017</v>
      </c>
      <c r="AE10">
        <v>15.1671353808</v>
      </c>
      <c r="AF10">
        <v>2.7225000000000001</v>
      </c>
      <c r="AG10">
        <v>11.50095024</v>
      </c>
      <c r="AH10">
        <v>46.922145399999998</v>
      </c>
      <c r="AI10">
        <v>4.2961203999999995</v>
      </c>
      <c r="AJ10">
        <v>0</v>
      </c>
      <c r="AK10">
        <v>15.41628</v>
      </c>
      <c r="AL10">
        <v>0</v>
      </c>
      <c r="AM10">
        <v>1.6196330857142853</v>
      </c>
      <c r="AN10">
        <v>0.93737000000000004</v>
      </c>
      <c r="AO10">
        <v>8.8395216000000012</v>
      </c>
      <c r="AP10">
        <v>3.9694090800000006</v>
      </c>
      <c r="AQ10">
        <v>14.226879999999998</v>
      </c>
      <c r="AR10">
        <v>1.3548287999999999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28.491240762451497</v>
      </c>
      <c r="BB10">
        <f t="shared" si="0"/>
        <v>848.16231611315504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2.9456710545245288</v>
      </c>
      <c r="L11">
        <v>460.93221783611853</v>
      </c>
      <c r="M11">
        <v>14.106942260166253</v>
      </c>
      <c r="N11">
        <v>36.242780257285382</v>
      </c>
      <c r="O11">
        <v>0</v>
      </c>
      <c r="P11">
        <v>38.53100156365732</v>
      </c>
      <c r="Q11">
        <v>6.6907772511848345</v>
      </c>
      <c r="R11">
        <v>12.021349960411717</v>
      </c>
      <c r="S11">
        <v>8.1041278495887195</v>
      </c>
      <c r="T11">
        <v>0</v>
      </c>
      <c r="U11">
        <v>53.530240944228893</v>
      </c>
      <c r="V11">
        <v>6.3575489736070381</v>
      </c>
      <c r="W11">
        <v>10.679645641711229</v>
      </c>
      <c r="X11">
        <v>45.26151229780794</v>
      </c>
      <c r="Y11">
        <v>0</v>
      </c>
      <c r="Z11">
        <v>2.01070584</v>
      </c>
      <c r="AA11">
        <v>12.931030944</v>
      </c>
      <c r="AB11">
        <v>12.121704815999999</v>
      </c>
      <c r="AC11">
        <v>5.9383226240000004</v>
      </c>
      <c r="AD11">
        <v>8.5109388000000017</v>
      </c>
      <c r="AE11">
        <v>15.1671353808</v>
      </c>
      <c r="AF11">
        <v>2.7225000000000001</v>
      </c>
      <c r="AG11">
        <v>11.50095024</v>
      </c>
      <c r="AH11">
        <v>46.922145399999998</v>
      </c>
      <c r="AI11">
        <v>4.2961203999999995</v>
      </c>
      <c r="AJ11">
        <v>0</v>
      </c>
      <c r="AK11">
        <v>15.41628</v>
      </c>
      <c r="AL11">
        <v>0</v>
      </c>
      <c r="AM11">
        <v>1.6196330857142853</v>
      </c>
      <c r="AN11">
        <v>0.93737000000000004</v>
      </c>
      <c r="AO11">
        <v>8.8395216000000012</v>
      </c>
      <c r="AP11">
        <v>3.9694090800000006</v>
      </c>
      <c r="AQ11">
        <v>13.627649999999999</v>
      </c>
      <c r="AR11">
        <v>1.3548287999999999</v>
      </c>
      <c r="AS11">
        <v>9.0795619199999997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28.352013310464191</v>
      </c>
      <c r="BB11">
        <f t="shared" si="0"/>
        <v>844.01761151034236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2.9456710545245288</v>
      </c>
      <c r="L12">
        <v>460.93221783611853</v>
      </c>
      <c r="M12">
        <v>14.106942260166253</v>
      </c>
      <c r="N12">
        <v>36.242780257285382</v>
      </c>
      <c r="O12">
        <v>0</v>
      </c>
      <c r="P12">
        <v>38.53100156365732</v>
      </c>
      <c r="Q12">
        <v>6.6907772511848345</v>
      </c>
      <c r="R12">
        <v>12.021349960411717</v>
      </c>
      <c r="S12">
        <v>8.1041278495887195</v>
      </c>
      <c r="T12">
        <v>0</v>
      </c>
      <c r="U12">
        <v>53.530240944228893</v>
      </c>
      <c r="V12">
        <v>6.3575489736070381</v>
      </c>
      <c r="W12">
        <v>10.679645641711229</v>
      </c>
      <c r="X12">
        <v>45.26151229780794</v>
      </c>
      <c r="Y12">
        <v>0</v>
      </c>
      <c r="Z12">
        <v>2.01070584</v>
      </c>
      <c r="AA12">
        <v>12.931030944</v>
      </c>
      <c r="AB12">
        <v>12.121704815999999</v>
      </c>
      <c r="AC12">
        <v>5.9383226240000004</v>
      </c>
      <c r="AD12">
        <v>8.5109388000000017</v>
      </c>
      <c r="AE12">
        <v>15.1671353808</v>
      </c>
      <c r="AF12">
        <v>2.7225000000000001</v>
      </c>
      <c r="AG12">
        <v>11.50095024</v>
      </c>
      <c r="AH12">
        <v>46.922145399999998</v>
      </c>
      <c r="AI12">
        <v>4.2961203999999995</v>
      </c>
      <c r="AJ12">
        <v>0</v>
      </c>
      <c r="AK12">
        <v>15.41628</v>
      </c>
      <c r="AL12">
        <v>0</v>
      </c>
      <c r="AM12">
        <v>1.6196330857142853</v>
      </c>
      <c r="AN12">
        <v>0.93737000000000004</v>
      </c>
      <c r="AO12">
        <v>8.8395216000000012</v>
      </c>
      <c r="AP12">
        <v>3.9694090800000006</v>
      </c>
      <c r="AQ12">
        <v>13.627649999999999</v>
      </c>
      <c r="AR12">
        <v>8.1289727999999979</v>
      </c>
      <c r="AS12">
        <v>9.0795619199999997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28.572172990464189</v>
      </c>
      <c r="BB12">
        <f t="shared" si="0"/>
        <v>850.5715958303424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2.9459231505461099</v>
      </c>
      <c r="L13">
        <v>460.93531465964128</v>
      </c>
      <c r="M13">
        <v>14.106942260166253</v>
      </c>
      <c r="N13">
        <v>36.242780257285382</v>
      </c>
      <c r="O13">
        <v>0</v>
      </c>
      <c r="P13">
        <v>38.53100156365732</v>
      </c>
      <c r="Q13">
        <v>6.691386204954954</v>
      </c>
      <c r="R13">
        <v>12.021121122112211</v>
      </c>
      <c r="S13">
        <v>8.1015699411498421</v>
      </c>
      <c r="T13">
        <v>0</v>
      </c>
      <c r="U13">
        <v>53.530240944228893</v>
      </c>
      <c r="V13">
        <v>6.3556856187290975</v>
      </c>
      <c r="W13">
        <v>10.679645641711229</v>
      </c>
      <c r="X13">
        <v>45.26151229780794</v>
      </c>
      <c r="Y13">
        <v>0</v>
      </c>
      <c r="Z13">
        <v>2.01070584</v>
      </c>
      <c r="AA13">
        <v>8.6206872959999998</v>
      </c>
      <c r="AB13">
        <v>12.121704815999999</v>
      </c>
      <c r="AC13">
        <v>5.9383226240000004</v>
      </c>
      <c r="AD13">
        <v>8.5109388000000017</v>
      </c>
      <c r="AE13">
        <v>15.1671353808</v>
      </c>
      <c r="AF13">
        <v>2.7225000000000001</v>
      </c>
      <c r="AG13">
        <v>11.50095024</v>
      </c>
      <c r="AH13">
        <v>46.922145399999998</v>
      </c>
      <c r="AI13">
        <v>4.2961203999999995</v>
      </c>
      <c r="AJ13">
        <v>0</v>
      </c>
      <c r="AK13">
        <v>15.41628</v>
      </c>
      <c r="AL13">
        <v>0</v>
      </c>
      <c r="AM13">
        <v>1.6196330857142853</v>
      </c>
      <c r="AN13">
        <v>0.93737000000000004</v>
      </c>
      <c r="AO13">
        <v>8.8395216000000012</v>
      </c>
      <c r="AP13">
        <v>3.9694090800000006</v>
      </c>
      <c r="AQ13">
        <v>13.627649999999999</v>
      </c>
      <c r="AR13">
        <v>14.225702399999999</v>
      </c>
      <c r="AS13">
        <v>9.0795619199999997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28.630208027948282</v>
      </c>
      <c r="BB13">
        <f t="shared" si="0"/>
        <v>852.2992545165564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2.9459231505461099</v>
      </c>
      <c r="L14">
        <v>460.93531465964128</v>
      </c>
      <c r="M14">
        <v>14.106942260166253</v>
      </c>
      <c r="N14">
        <v>36.242780257285382</v>
      </c>
      <c r="O14">
        <v>0</v>
      </c>
      <c r="P14">
        <v>38.53100156365732</v>
      </c>
      <c r="Q14">
        <v>6.691386204954954</v>
      </c>
      <c r="R14">
        <v>12.021121122112211</v>
      </c>
      <c r="S14">
        <v>8.1015699411498421</v>
      </c>
      <c r="T14">
        <v>0</v>
      </c>
      <c r="U14">
        <v>53.530240944228893</v>
      </c>
      <c r="V14">
        <v>6.3556856187290975</v>
      </c>
      <c r="W14">
        <v>10.679645641711229</v>
      </c>
      <c r="X14">
        <v>45.26151229780794</v>
      </c>
      <c r="Y14">
        <v>0</v>
      </c>
      <c r="Z14">
        <v>2.01070584</v>
      </c>
      <c r="AA14">
        <v>8.6206872959999998</v>
      </c>
      <c r="AB14">
        <v>12.121704815999999</v>
      </c>
      <c r="AC14">
        <v>5.9383226240000004</v>
      </c>
      <c r="AD14">
        <v>8.5109388000000017</v>
      </c>
      <c r="AE14">
        <v>15.1671353808</v>
      </c>
      <c r="AF14">
        <v>2.7225000000000001</v>
      </c>
      <c r="AG14">
        <v>11.50095024</v>
      </c>
      <c r="AH14">
        <v>46.922145399999998</v>
      </c>
      <c r="AI14">
        <v>4.2961203999999995</v>
      </c>
      <c r="AJ14">
        <v>0</v>
      </c>
      <c r="AK14">
        <v>15.41628</v>
      </c>
      <c r="AL14">
        <v>0</v>
      </c>
      <c r="AM14">
        <v>1.6196330857142853</v>
      </c>
      <c r="AN14">
        <v>0.93737000000000004</v>
      </c>
      <c r="AO14">
        <v>8.8395216000000012</v>
      </c>
      <c r="AP14">
        <v>3.9694090800000006</v>
      </c>
      <c r="AQ14">
        <v>9.0850999999999971</v>
      </c>
      <c r="AR14">
        <v>14.225702399999999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28.505538059135581</v>
      </c>
      <c r="BB14">
        <f t="shared" si="0"/>
        <v>848.5879296697691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2.9459231505461099</v>
      </c>
      <c r="L15">
        <v>460.93531465964128</v>
      </c>
      <c r="M15">
        <v>14.106942260166253</v>
      </c>
      <c r="N15">
        <v>36.242780257285382</v>
      </c>
      <c r="O15">
        <v>0</v>
      </c>
      <c r="P15">
        <v>38.53100156365732</v>
      </c>
      <c r="Q15">
        <v>6.691386204954954</v>
      </c>
      <c r="R15">
        <v>12.021121122112211</v>
      </c>
      <c r="S15">
        <v>8.1015699411498421</v>
      </c>
      <c r="T15">
        <v>0</v>
      </c>
      <c r="U15">
        <v>53.530240944228893</v>
      </c>
      <c r="V15">
        <v>6.3556856187290975</v>
      </c>
      <c r="W15">
        <v>10.679645641711229</v>
      </c>
      <c r="X15">
        <v>45.26151229780794</v>
      </c>
      <c r="Y15">
        <v>0</v>
      </c>
      <c r="Z15">
        <v>2.01070584</v>
      </c>
      <c r="AA15">
        <v>8.6206872959999998</v>
      </c>
      <c r="AB15">
        <v>12.121704815999999</v>
      </c>
      <c r="AC15">
        <v>5.9383226240000004</v>
      </c>
      <c r="AD15">
        <v>8.5109388000000017</v>
      </c>
      <c r="AE15">
        <v>15.1671353808</v>
      </c>
      <c r="AF15">
        <v>2.7225000000000001</v>
      </c>
      <c r="AG15">
        <v>11.50095024</v>
      </c>
      <c r="AH15">
        <v>46.922145399999998</v>
      </c>
      <c r="AI15">
        <v>4.2961203999999995</v>
      </c>
      <c r="AJ15">
        <v>0</v>
      </c>
      <c r="AK15">
        <v>15.41628</v>
      </c>
      <c r="AL15">
        <v>0</v>
      </c>
      <c r="AM15">
        <v>1.2924344825396823</v>
      </c>
      <c r="AN15">
        <v>0.93737000000000004</v>
      </c>
      <c r="AO15">
        <v>8.8395216000000012</v>
      </c>
      <c r="AP15">
        <v>3.5370972000000003</v>
      </c>
      <c r="AQ15">
        <v>9.0850999999999971</v>
      </c>
      <c r="AR15">
        <v>14.225702399999999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28.480853891732401</v>
      </c>
      <c r="BB15">
        <f t="shared" si="0"/>
        <v>847.85310335399754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2.9459231505461099</v>
      </c>
      <c r="L16">
        <v>460.93531465964128</v>
      </c>
      <c r="M16">
        <v>14.106942260166253</v>
      </c>
      <c r="N16">
        <v>36.242780257285382</v>
      </c>
      <c r="O16">
        <v>0</v>
      </c>
      <c r="P16">
        <v>38.53100156365732</v>
      </c>
      <c r="Q16">
        <v>6.691386204954954</v>
      </c>
      <c r="R16">
        <v>12.021121122112211</v>
      </c>
      <c r="S16">
        <v>8.1015699411498421</v>
      </c>
      <c r="T16">
        <v>0</v>
      </c>
      <c r="U16">
        <v>53.530240944228893</v>
      </c>
      <c r="V16">
        <v>6.3556856187290975</v>
      </c>
      <c r="W16">
        <v>10.679645641711229</v>
      </c>
      <c r="X16">
        <v>45.26151229780794</v>
      </c>
      <c r="Y16">
        <v>0</v>
      </c>
      <c r="Z16">
        <v>4.0214116799999999</v>
      </c>
      <c r="AA16">
        <v>8.6206872959999998</v>
      </c>
      <c r="AB16">
        <v>12.121704815999999</v>
      </c>
      <c r="AC16">
        <v>5.9383226240000004</v>
      </c>
      <c r="AD16">
        <v>8.5109388000000017</v>
      </c>
      <c r="AE16">
        <v>15.1671353808</v>
      </c>
      <c r="AF16">
        <v>2.7225000000000001</v>
      </c>
      <c r="AG16">
        <v>11.50095024</v>
      </c>
      <c r="AH16">
        <v>46.922145399999998</v>
      </c>
      <c r="AI16">
        <v>4.2961203999999995</v>
      </c>
      <c r="AJ16">
        <v>0</v>
      </c>
      <c r="AK16">
        <v>15.41628</v>
      </c>
      <c r="AL16">
        <v>0</v>
      </c>
      <c r="AM16">
        <v>0</v>
      </c>
      <c r="AN16">
        <v>0.93737000000000004</v>
      </c>
      <c r="AO16">
        <v>8.8395216000000012</v>
      </c>
      <c r="AP16">
        <v>3.5370972000000003</v>
      </c>
      <c r="AQ16">
        <v>5.1417799999999989</v>
      </c>
      <c r="AR16">
        <v>14.225702399999999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28.376039994932405</v>
      </c>
      <c r="BB16">
        <f t="shared" si="0"/>
        <v>844.73286860825795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2.9456624531184894</v>
      </c>
      <c r="L17">
        <v>460.92865367146106</v>
      </c>
      <c r="M17">
        <v>14.106942260166253</v>
      </c>
      <c r="N17">
        <v>36.242780257285382</v>
      </c>
      <c r="O17">
        <v>0</v>
      </c>
      <c r="P17">
        <v>38.53100156365732</v>
      </c>
      <c r="Q17">
        <v>6.691386204954954</v>
      </c>
      <c r="R17">
        <v>12.021121122112211</v>
      </c>
      <c r="S17">
        <v>8.1015699411498421</v>
      </c>
      <c r="T17">
        <v>0</v>
      </c>
      <c r="U17">
        <v>53.530240944228893</v>
      </c>
      <c r="V17">
        <v>6.3591836734693876</v>
      </c>
      <c r="W17">
        <v>10.679645641711229</v>
      </c>
      <c r="X17">
        <v>45.26151229780794</v>
      </c>
      <c r="Y17">
        <v>0</v>
      </c>
      <c r="Z17">
        <v>4.0214116799999999</v>
      </c>
      <c r="AA17">
        <v>8.6206872959999998</v>
      </c>
      <c r="AB17">
        <v>8.0811365439999996</v>
      </c>
      <c r="AC17">
        <v>5.9383226240000004</v>
      </c>
      <c r="AD17">
        <v>8.5109388000000017</v>
      </c>
      <c r="AE17">
        <v>15.1671353808</v>
      </c>
      <c r="AF17">
        <v>2.7225000000000001</v>
      </c>
      <c r="AG17">
        <v>11.50095024</v>
      </c>
      <c r="AH17">
        <v>46.922145399999998</v>
      </c>
      <c r="AI17">
        <v>4.2961203999999995</v>
      </c>
      <c r="AJ17">
        <v>0</v>
      </c>
      <c r="AK17">
        <v>15.41628</v>
      </c>
      <c r="AL17">
        <v>0</v>
      </c>
      <c r="AM17">
        <v>0</v>
      </c>
      <c r="AN17">
        <v>0.93737000000000004</v>
      </c>
      <c r="AO17">
        <v>8.8395216000000012</v>
      </c>
      <c r="AP17">
        <v>3.5370972000000003</v>
      </c>
      <c r="AQ17">
        <v>4.5425499999999994</v>
      </c>
      <c r="AR17">
        <v>14.225702399999999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28.225135213693846</v>
      </c>
      <c r="BB17">
        <f t="shared" si="0"/>
        <v>840.24055148662876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2.9456755459014516</v>
      </c>
      <c r="L18">
        <v>460.92865367146106</v>
      </c>
      <c r="M18">
        <v>14.106942260166253</v>
      </c>
      <c r="N18">
        <v>36.242780257285382</v>
      </c>
      <c r="O18">
        <v>0</v>
      </c>
      <c r="P18">
        <v>38.53100156365732</v>
      </c>
      <c r="Q18">
        <v>6.691386204954954</v>
      </c>
      <c r="R18">
        <v>12.021121122112211</v>
      </c>
      <c r="S18">
        <v>8.1015699411498421</v>
      </c>
      <c r="T18">
        <v>0</v>
      </c>
      <c r="U18">
        <v>53.530240944228893</v>
      </c>
      <c r="V18">
        <v>6.3591836734693876</v>
      </c>
      <c r="W18">
        <v>10.679645641711229</v>
      </c>
      <c r="X18">
        <v>45.26151229780794</v>
      </c>
      <c r="Y18">
        <v>0</v>
      </c>
      <c r="Z18">
        <v>4.0214116799999999</v>
      </c>
      <c r="AA18">
        <v>8.6206872959999998</v>
      </c>
      <c r="AB18">
        <v>8.0811365439999996</v>
      </c>
      <c r="AC18">
        <v>5.9383226240000004</v>
      </c>
      <c r="AD18">
        <v>8.5109388000000017</v>
      </c>
      <c r="AE18">
        <v>15.1671353808</v>
      </c>
      <c r="AF18">
        <v>2.7225000000000001</v>
      </c>
      <c r="AG18">
        <v>11.50095024</v>
      </c>
      <c r="AH18">
        <v>46.922145399999998</v>
      </c>
      <c r="AI18">
        <v>4.2961203999999995</v>
      </c>
      <c r="AJ18">
        <v>0</v>
      </c>
      <c r="AK18">
        <v>15.41628</v>
      </c>
      <c r="AL18">
        <v>0</v>
      </c>
      <c r="AM18">
        <v>0</v>
      </c>
      <c r="AN18">
        <v>0.93737000000000004</v>
      </c>
      <c r="AO18">
        <v>8.8395216000000012</v>
      </c>
      <c r="AP18">
        <v>3.5370972000000003</v>
      </c>
      <c r="AQ18">
        <v>0</v>
      </c>
      <c r="AR18">
        <v>14.225702399999999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28.077502917621992</v>
      </c>
      <c r="BB18">
        <f t="shared" si="0"/>
        <v>835.84564687548357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2.9456755459014516</v>
      </c>
      <c r="L19">
        <v>382.28106829386923</v>
      </c>
      <c r="M19">
        <v>14.106942260166253</v>
      </c>
      <c r="N19">
        <v>36.242780257285382</v>
      </c>
      <c r="O19">
        <v>0</v>
      </c>
      <c r="P19">
        <v>38.53100156365732</v>
      </c>
      <c r="Q19">
        <v>6.691386204954954</v>
      </c>
      <c r="R19">
        <v>12.021121122112211</v>
      </c>
      <c r="S19">
        <v>8.1015699411498421</v>
      </c>
      <c r="T19">
        <v>0</v>
      </c>
      <c r="U19">
        <v>53.530240944228893</v>
      </c>
      <c r="V19">
        <v>6.3591836734693876</v>
      </c>
      <c r="W19">
        <v>10.679645641711229</v>
      </c>
      <c r="X19">
        <v>45.26151229780794</v>
      </c>
      <c r="Y19">
        <v>0</v>
      </c>
      <c r="Z19">
        <v>4.0214116799999999</v>
      </c>
      <c r="AA19">
        <v>8.6206872959999998</v>
      </c>
      <c r="AB19">
        <v>8.0811365439999996</v>
      </c>
      <c r="AC19">
        <v>5.9383226240000004</v>
      </c>
      <c r="AD19">
        <v>8.5109388000000017</v>
      </c>
      <c r="AE19">
        <v>15.1671353808</v>
      </c>
      <c r="AF19">
        <v>2.7225000000000001</v>
      </c>
      <c r="AG19">
        <v>11.50095024</v>
      </c>
      <c r="AH19">
        <v>46.922145399999998</v>
      </c>
      <c r="AI19">
        <v>0.97639100000000012</v>
      </c>
      <c r="AJ19">
        <v>0</v>
      </c>
      <c r="AK19">
        <v>15.41628</v>
      </c>
      <c r="AL19">
        <v>0</v>
      </c>
      <c r="AM19">
        <v>0</v>
      </c>
      <c r="AN19">
        <v>0.93737000000000004</v>
      </c>
      <c r="AO19">
        <v>8.8395216000000012</v>
      </c>
      <c r="AP19">
        <v>3.5370972000000003</v>
      </c>
      <c r="AQ19">
        <v>0</v>
      </c>
      <c r="AR19">
        <v>14.225702399999999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25.413564957250223</v>
      </c>
      <c r="BB19">
        <f t="shared" si="0"/>
        <v>756.54227005826374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2.9456696350181866</v>
      </c>
      <c r="L20">
        <v>322.83071253071256</v>
      </c>
      <c r="M20">
        <v>14.106942260166253</v>
      </c>
      <c r="N20">
        <v>36.242780257285382</v>
      </c>
      <c r="O20">
        <v>0</v>
      </c>
      <c r="P20">
        <v>38.53100156365732</v>
      </c>
      <c r="Q20">
        <v>6.691386204954954</v>
      </c>
      <c r="R20">
        <v>12.021121122112211</v>
      </c>
      <c r="S20">
        <v>8.1015699411498421</v>
      </c>
      <c r="T20">
        <v>0</v>
      </c>
      <c r="U20">
        <v>53.530240944228893</v>
      </c>
      <c r="V20">
        <v>6.3591836734693876</v>
      </c>
      <c r="W20">
        <v>10.679645641711229</v>
      </c>
      <c r="X20">
        <v>45.26151229780794</v>
      </c>
      <c r="Y20">
        <v>0</v>
      </c>
      <c r="Z20">
        <v>4.0214116799999999</v>
      </c>
      <c r="AA20">
        <v>8.6206872959999998</v>
      </c>
      <c r="AB20">
        <v>8.0811365439999996</v>
      </c>
      <c r="AC20">
        <v>5.9383226240000004</v>
      </c>
      <c r="AD20">
        <v>8.5109388000000017</v>
      </c>
      <c r="AE20">
        <v>15.1671353808</v>
      </c>
      <c r="AF20">
        <v>2.7225000000000001</v>
      </c>
      <c r="AG20">
        <v>11.50095024</v>
      </c>
      <c r="AH20">
        <v>46.922145399999998</v>
      </c>
      <c r="AI20">
        <v>0.97639100000000012</v>
      </c>
      <c r="AJ20">
        <v>0</v>
      </c>
      <c r="AK20">
        <v>15.41628</v>
      </c>
      <c r="AL20">
        <v>0</v>
      </c>
      <c r="AM20">
        <v>0</v>
      </c>
      <c r="AN20">
        <v>0.93737000000000004</v>
      </c>
      <c r="AO20">
        <v>8.8395216000000012</v>
      </c>
      <c r="AP20">
        <v>3.5370972000000003</v>
      </c>
      <c r="AQ20">
        <v>0</v>
      </c>
      <c r="AR20">
        <v>14.225702399999999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23.481428202843958</v>
      </c>
      <c r="BB20">
        <f t="shared" si="0"/>
        <v>699.02404513862996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2.9459231505461099</v>
      </c>
      <c r="L21">
        <v>289.7797745376368</v>
      </c>
      <c r="M21">
        <v>14.106942260166253</v>
      </c>
      <c r="N21">
        <v>36.242780257285382</v>
      </c>
      <c r="O21">
        <v>0</v>
      </c>
      <c r="P21">
        <v>38.53100156365732</v>
      </c>
      <c r="Q21">
        <v>6.691386204954954</v>
      </c>
      <c r="R21">
        <v>12.162180353929214</v>
      </c>
      <c r="S21">
        <v>8.1015699411498421</v>
      </c>
      <c r="T21">
        <v>0</v>
      </c>
      <c r="U21">
        <v>52.641371961321802</v>
      </c>
      <c r="V21">
        <v>6.3591836734693876</v>
      </c>
      <c r="W21">
        <v>10.679645641711229</v>
      </c>
      <c r="X21">
        <v>45.26151229780794</v>
      </c>
      <c r="Y21">
        <v>0</v>
      </c>
      <c r="Z21">
        <v>4.0214116799999999</v>
      </c>
      <c r="AA21">
        <v>8.6206872959999998</v>
      </c>
      <c r="AB21">
        <v>8.0811365439999996</v>
      </c>
      <c r="AC21">
        <v>5.9383226240000004</v>
      </c>
      <c r="AD21">
        <v>8.5109388000000017</v>
      </c>
      <c r="AE21">
        <v>15.1671353808</v>
      </c>
      <c r="AF21">
        <v>2.7225000000000001</v>
      </c>
      <c r="AG21">
        <v>11.50095024</v>
      </c>
      <c r="AH21">
        <v>46.922145399999998</v>
      </c>
      <c r="AI21">
        <v>0.97639100000000012</v>
      </c>
      <c r="AJ21">
        <v>0</v>
      </c>
      <c r="AK21">
        <v>15.41628</v>
      </c>
      <c r="AL21">
        <v>0</v>
      </c>
      <c r="AM21">
        <v>0</v>
      </c>
      <c r="AN21">
        <v>0.93737000000000004</v>
      </c>
      <c r="AO21">
        <v>8.8395216000000012</v>
      </c>
      <c r="AP21">
        <v>3.5370972000000003</v>
      </c>
      <c r="AQ21">
        <v>0</v>
      </c>
      <c r="AR21">
        <v>14.225702399999999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22.382976994007223</v>
      </c>
      <c r="BB21">
        <f t="shared" si="0"/>
        <v>666.32400211882884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2.9457151726814126</v>
      </c>
      <c r="L22">
        <v>254.80053013952639</v>
      </c>
      <c r="M22">
        <v>14.106942260166253</v>
      </c>
      <c r="N22">
        <v>36.242780257285382</v>
      </c>
      <c r="O22">
        <v>0</v>
      </c>
      <c r="P22">
        <v>38.53100156365732</v>
      </c>
      <c r="Q22">
        <v>6.6907772511848345</v>
      </c>
      <c r="R22">
        <v>13.228184027303755</v>
      </c>
      <c r="S22">
        <v>8.1041278495887195</v>
      </c>
      <c r="T22">
        <v>0</v>
      </c>
      <c r="U22">
        <v>52.641371961321802</v>
      </c>
      <c r="V22">
        <v>6.3562402135231322</v>
      </c>
      <c r="W22">
        <v>10.679645641711229</v>
      </c>
      <c r="X22">
        <v>45.26151229780794</v>
      </c>
      <c r="Y22">
        <v>0</v>
      </c>
      <c r="Z22">
        <v>4.0214116799999999</v>
      </c>
      <c r="AA22">
        <v>8.6206872959999998</v>
      </c>
      <c r="AB22">
        <v>8.0811365439999996</v>
      </c>
      <c r="AC22">
        <v>5.9383226240000004</v>
      </c>
      <c r="AD22">
        <v>8.5109388000000017</v>
      </c>
      <c r="AE22">
        <v>15.1671353808</v>
      </c>
      <c r="AF22">
        <v>2.7225000000000001</v>
      </c>
      <c r="AG22">
        <v>11.50095024</v>
      </c>
      <c r="AH22">
        <v>46.922145399999998</v>
      </c>
      <c r="AI22">
        <v>4.6866767999999999</v>
      </c>
      <c r="AJ22">
        <v>0</v>
      </c>
      <c r="AK22">
        <v>15.41628</v>
      </c>
      <c r="AL22">
        <v>0</v>
      </c>
      <c r="AM22">
        <v>0</v>
      </c>
      <c r="AN22">
        <v>0.93737000000000004</v>
      </c>
      <c r="AO22">
        <v>8.8395216000000012</v>
      </c>
      <c r="AP22">
        <v>3.5370972000000003</v>
      </c>
      <c r="AQ22">
        <v>0</v>
      </c>
      <c r="AR22">
        <v>14.225702399999999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21.401341938961366</v>
      </c>
      <c r="BB22">
        <f t="shared" si="0"/>
        <v>637.1014797659966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2.9458868705449528</v>
      </c>
      <c r="L23">
        <v>328.59011164951551</v>
      </c>
      <c r="M23">
        <v>14.106942260166253</v>
      </c>
      <c r="N23">
        <v>36.242780257285382</v>
      </c>
      <c r="O23">
        <v>0</v>
      </c>
      <c r="P23">
        <v>38.53100156365732</v>
      </c>
      <c r="Q23">
        <v>6.6907772511848345</v>
      </c>
      <c r="R23">
        <v>13.228184027303755</v>
      </c>
      <c r="S23">
        <v>8.1041278495887195</v>
      </c>
      <c r="T23">
        <v>0</v>
      </c>
      <c r="U23">
        <v>52.641371961321802</v>
      </c>
      <c r="V23">
        <v>6.3562402135231322</v>
      </c>
      <c r="W23">
        <v>10.679645641711229</v>
      </c>
      <c r="X23">
        <v>45.26151229780794</v>
      </c>
      <c r="Y23">
        <v>0</v>
      </c>
      <c r="Z23">
        <v>4.0214116799999999</v>
      </c>
      <c r="AA23">
        <v>8.6206872959999998</v>
      </c>
      <c r="AB23">
        <v>8.0811365439999996</v>
      </c>
      <c r="AC23">
        <v>5.9383226240000004</v>
      </c>
      <c r="AD23">
        <v>8.5109388000000017</v>
      </c>
      <c r="AE23">
        <v>15.1671353808</v>
      </c>
      <c r="AF23">
        <v>2.7225000000000001</v>
      </c>
      <c r="AG23">
        <v>11.50095024</v>
      </c>
      <c r="AH23">
        <v>46.922145399999998</v>
      </c>
      <c r="AI23">
        <v>4.6866767999999999</v>
      </c>
      <c r="AJ23">
        <v>0</v>
      </c>
      <c r="AK23">
        <v>15.41628</v>
      </c>
      <c r="AL23">
        <v>0</v>
      </c>
      <c r="AM23">
        <v>0</v>
      </c>
      <c r="AN23">
        <v>0.93737000000000004</v>
      </c>
      <c r="AO23">
        <v>8.8395216000000012</v>
      </c>
      <c r="AP23">
        <v>3.5370972000000003</v>
      </c>
      <c r="AQ23">
        <v>0</v>
      </c>
      <c r="AR23">
        <v>14.225702399999999</v>
      </c>
      <c r="AS23">
        <v>10.028788848000001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23.807395825816634</v>
      </c>
      <c r="BB23">
        <f t="shared" si="0"/>
        <v>708.72785083059398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2.9459662782727896</v>
      </c>
      <c r="L24">
        <v>442.93117477837131</v>
      </c>
      <c r="M24">
        <v>14.106942260166253</v>
      </c>
      <c r="N24">
        <v>36.242780257285382</v>
      </c>
      <c r="O24">
        <v>0</v>
      </c>
      <c r="P24">
        <v>38.53100156365732</v>
      </c>
      <c r="Q24">
        <v>6.6907772511848345</v>
      </c>
      <c r="R24">
        <v>13.228184027303755</v>
      </c>
      <c r="S24">
        <v>8.1041278495887195</v>
      </c>
      <c r="T24">
        <v>0</v>
      </c>
      <c r="U24">
        <v>52.641371961321802</v>
      </c>
      <c r="V24">
        <v>6.3562402135231322</v>
      </c>
      <c r="W24">
        <v>10.679645641711229</v>
      </c>
      <c r="X24">
        <v>45.26151229780794</v>
      </c>
      <c r="Y24">
        <v>0</v>
      </c>
      <c r="Z24">
        <v>4.0214116799999999</v>
      </c>
      <c r="AA24">
        <v>8.6206872959999998</v>
      </c>
      <c r="AB24">
        <v>8.0811365439999996</v>
      </c>
      <c r="AC24">
        <v>5.9383226240000004</v>
      </c>
      <c r="AD24">
        <v>8.5109388000000017</v>
      </c>
      <c r="AE24">
        <v>15.1671353808</v>
      </c>
      <c r="AF24">
        <v>2.7225000000000001</v>
      </c>
      <c r="AG24">
        <v>11.50095024</v>
      </c>
      <c r="AH24">
        <v>46.922145399999998</v>
      </c>
      <c r="AI24">
        <v>4.6866767999999999</v>
      </c>
      <c r="AJ24">
        <v>0</v>
      </c>
      <c r="AK24">
        <v>15.41628</v>
      </c>
      <c r="AL24">
        <v>0</v>
      </c>
      <c r="AM24">
        <v>0</v>
      </c>
      <c r="AN24">
        <v>0.93737000000000004</v>
      </c>
      <c r="AO24">
        <v>8.8395216000000012</v>
      </c>
      <c r="AP24">
        <v>3.5370972000000003</v>
      </c>
      <c r="AQ24">
        <v>0</v>
      </c>
      <c r="AR24">
        <v>14.225702399999999</v>
      </c>
      <c r="AS24">
        <v>10.028788848000001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27.523482958255478</v>
      </c>
      <c r="BB24">
        <f t="shared" si="0"/>
        <v>819.35290623473895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2.945893875586572</v>
      </c>
      <c r="L25">
        <v>443.62996618848456</v>
      </c>
      <c r="M25">
        <v>14.106942260166253</v>
      </c>
      <c r="N25">
        <v>36.242780257285382</v>
      </c>
      <c r="O25">
        <v>0</v>
      </c>
      <c r="P25">
        <v>38.53100156365732</v>
      </c>
      <c r="Q25">
        <v>6.6907772511848345</v>
      </c>
      <c r="R25">
        <v>13.228184027303755</v>
      </c>
      <c r="S25">
        <v>8.1041278495887195</v>
      </c>
      <c r="T25">
        <v>0</v>
      </c>
      <c r="U25">
        <v>52.641371961321802</v>
      </c>
      <c r="V25">
        <v>6.3562402135231322</v>
      </c>
      <c r="W25">
        <v>10.679645641711229</v>
      </c>
      <c r="X25">
        <v>45.26151229780794</v>
      </c>
      <c r="Y25">
        <v>0</v>
      </c>
      <c r="Z25">
        <v>4.0214116799999999</v>
      </c>
      <c r="AA25">
        <v>4.3345808479999999</v>
      </c>
      <c r="AB25">
        <v>8.0811365439999996</v>
      </c>
      <c r="AC25">
        <v>5.9383226240000004</v>
      </c>
      <c r="AD25">
        <v>8.5109388000000017</v>
      </c>
      <c r="AE25">
        <v>15.1671353808</v>
      </c>
      <c r="AF25">
        <v>2.7225000000000001</v>
      </c>
      <c r="AG25">
        <v>11.50095024</v>
      </c>
      <c r="AH25">
        <v>46.922145399999998</v>
      </c>
      <c r="AI25">
        <v>2.3433383999999999</v>
      </c>
      <c r="AJ25">
        <v>0</v>
      </c>
      <c r="AK25">
        <v>15.41628</v>
      </c>
      <c r="AL25">
        <v>0</v>
      </c>
      <c r="AM25">
        <v>0</v>
      </c>
      <c r="AN25">
        <v>0.93737000000000004</v>
      </c>
      <c r="AO25">
        <v>8.8395216000000012</v>
      </c>
      <c r="AP25">
        <v>3.5370972000000003</v>
      </c>
      <c r="AQ25">
        <v>0</v>
      </c>
      <c r="AR25">
        <v>14.225702399999999</v>
      </c>
      <c r="AS25">
        <v>10.028788848000001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27.330734583196968</v>
      </c>
      <c r="BB25">
        <f t="shared" si="0"/>
        <v>813.61492876922443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2.9456572223187902</v>
      </c>
      <c r="L26">
        <v>442.93956124385994</v>
      </c>
      <c r="M26">
        <v>14.106942260166253</v>
      </c>
      <c r="N26">
        <v>36.242780257285382</v>
      </c>
      <c r="O26">
        <v>0</v>
      </c>
      <c r="P26">
        <v>38.53100156365732</v>
      </c>
      <c r="Q26">
        <v>6.6907772511848345</v>
      </c>
      <c r="R26">
        <v>13.228184027303755</v>
      </c>
      <c r="S26">
        <v>8.1041278495887195</v>
      </c>
      <c r="T26">
        <v>0</v>
      </c>
      <c r="U26">
        <v>52.641371961321802</v>
      </c>
      <c r="V26">
        <v>6.3562402135231322</v>
      </c>
      <c r="W26">
        <v>10.679645641711229</v>
      </c>
      <c r="X26">
        <v>45.26151229780794</v>
      </c>
      <c r="Y26">
        <v>0</v>
      </c>
      <c r="Z26">
        <v>4.0214116799999999</v>
      </c>
      <c r="AA26">
        <v>4.3345808479999999</v>
      </c>
      <c r="AB26">
        <v>8.0811365439999996</v>
      </c>
      <c r="AC26">
        <v>5.9383226240000004</v>
      </c>
      <c r="AD26">
        <v>8.5109388000000017</v>
      </c>
      <c r="AE26">
        <v>15.1671353808</v>
      </c>
      <c r="AF26">
        <v>2.7225000000000001</v>
      </c>
      <c r="AG26">
        <v>11.50095024</v>
      </c>
      <c r="AH26">
        <v>46.922145399999998</v>
      </c>
      <c r="AI26">
        <v>3.1244511999999998</v>
      </c>
      <c r="AJ26">
        <v>0</v>
      </c>
      <c r="AK26">
        <v>15.41628</v>
      </c>
      <c r="AL26">
        <v>0</v>
      </c>
      <c r="AM26">
        <v>0</v>
      </c>
      <c r="AN26">
        <v>0.93737000000000004</v>
      </c>
      <c r="AO26">
        <v>8.8395216000000012</v>
      </c>
      <c r="AP26">
        <v>3.5370972000000003</v>
      </c>
      <c r="AQ26">
        <v>0</v>
      </c>
      <c r="AR26">
        <v>14.225702399999999</v>
      </c>
      <c r="AS26">
        <v>10.028788848000001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27.333674897265418</v>
      </c>
      <c r="BB26">
        <f t="shared" si="0"/>
        <v>813.7024596572636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2.9456572223187902</v>
      </c>
      <c r="L27">
        <v>443.53109056434113</v>
      </c>
      <c r="M27">
        <v>14.106942260166253</v>
      </c>
      <c r="N27">
        <v>36.242780257285382</v>
      </c>
      <c r="O27">
        <v>0</v>
      </c>
      <c r="P27">
        <v>38.53100156365732</v>
      </c>
      <c r="Q27">
        <v>6.6907772511848345</v>
      </c>
      <c r="R27">
        <v>13.228184027303755</v>
      </c>
      <c r="S27">
        <v>8.1041278495887195</v>
      </c>
      <c r="T27">
        <v>0</v>
      </c>
      <c r="U27">
        <v>52.641371961321802</v>
      </c>
      <c r="V27">
        <v>6.3562402135231322</v>
      </c>
      <c r="W27">
        <v>10.679645641711229</v>
      </c>
      <c r="X27">
        <v>45.26151229780794</v>
      </c>
      <c r="Y27">
        <v>0</v>
      </c>
      <c r="Z27">
        <v>4.0214116799999999</v>
      </c>
      <c r="AA27">
        <v>4.3345808479999999</v>
      </c>
      <c r="AB27">
        <v>8.0811365439999996</v>
      </c>
      <c r="AC27">
        <v>5.9383226240000004</v>
      </c>
      <c r="AD27">
        <v>11.22633356</v>
      </c>
      <c r="AE27">
        <v>15.1671353808</v>
      </c>
      <c r="AF27">
        <v>2.7225000000000001</v>
      </c>
      <c r="AG27">
        <v>11.50095024</v>
      </c>
      <c r="AH27">
        <v>46.922145399999998</v>
      </c>
      <c r="AI27">
        <v>5.0772331999999993</v>
      </c>
      <c r="AJ27">
        <v>0</v>
      </c>
      <c r="AK27">
        <v>15.41628</v>
      </c>
      <c r="AL27">
        <v>0</v>
      </c>
      <c r="AM27">
        <v>0</v>
      </c>
      <c r="AN27">
        <v>0.93737000000000004</v>
      </c>
      <c r="AO27">
        <v>8.8395216000000012</v>
      </c>
      <c r="AP27">
        <v>3.5370972000000003</v>
      </c>
      <c r="AQ27">
        <v>0</v>
      </c>
      <c r="AR27">
        <v>14.225702399999999</v>
      </c>
      <c r="AS27">
        <v>10.028788848000001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27.504615268181027</v>
      </c>
      <c r="BB27">
        <f t="shared" si="0"/>
        <v>818.79122536682917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2.9456572223187902</v>
      </c>
      <c r="L28">
        <v>443.6902909794419</v>
      </c>
      <c r="M28">
        <v>14.106942260166253</v>
      </c>
      <c r="N28">
        <v>36.242780257285382</v>
      </c>
      <c r="O28">
        <v>0</v>
      </c>
      <c r="P28">
        <v>38.53100156365732</v>
      </c>
      <c r="Q28">
        <v>6.6907772511848345</v>
      </c>
      <c r="R28">
        <v>13.228184027303755</v>
      </c>
      <c r="S28">
        <v>8.1041278495887195</v>
      </c>
      <c r="T28">
        <v>0</v>
      </c>
      <c r="U28">
        <v>52.641371961321802</v>
      </c>
      <c r="V28">
        <v>6.3562402135231322</v>
      </c>
      <c r="W28">
        <v>10.679645641711229</v>
      </c>
      <c r="X28">
        <v>45.26151229780794</v>
      </c>
      <c r="Y28">
        <v>0</v>
      </c>
      <c r="Z28">
        <v>4.0214116799999999</v>
      </c>
      <c r="AA28">
        <v>4.3345808479999999</v>
      </c>
      <c r="AB28">
        <v>8.0811365439999996</v>
      </c>
      <c r="AC28">
        <v>5.9383226240000004</v>
      </c>
      <c r="AD28">
        <v>11.22633356</v>
      </c>
      <c r="AE28">
        <v>15.1671353808</v>
      </c>
      <c r="AF28">
        <v>2.7225000000000001</v>
      </c>
      <c r="AG28">
        <v>11.50095024</v>
      </c>
      <c r="AH28">
        <v>46.922145399999998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0.93737000000000004</v>
      </c>
      <c r="AO28">
        <v>8.8395216000000012</v>
      </c>
      <c r="AP28">
        <v>3.5370972000000003</v>
      </c>
      <c r="AQ28">
        <v>0</v>
      </c>
      <c r="AR28">
        <v>14.225702399999999</v>
      </c>
      <c r="AS28">
        <v>10.028788848000001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27.997203668871858</v>
      </c>
      <c r="BB28">
        <f t="shared" si="0"/>
        <v>833.45520314123905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2.9456572223187902</v>
      </c>
      <c r="L29">
        <v>442.86079542785569</v>
      </c>
      <c r="M29">
        <v>14.106942260166253</v>
      </c>
      <c r="N29">
        <v>36.242780257285382</v>
      </c>
      <c r="O29">
        <v>0</v>
      </c>
      <c r="P29">
        <v>38.53100156365732</v>
      </c>
      <c r="Q29">
        <v>6.6907772511848345</v>
      </c>
      <c r="R29">
        <v>13.228184027303755</v>
      </c>
      <c r="S29">
        <v>8.1041278495887195</v>
      </c>
      <c r="T29">
        <v>0</v>
      </c>
      <c r="U29">
        <v>52.641371961321802</v>
      </c>
      <c r="V29">
        <v>6.3562402135231322</v>
      </c>
      <c r="W29">
        <v>10.679645641711229</v>
      </c>
      <c r="X29">
        <v>45.26151229780794</v>
      </c>
      <c r="Y29">
        <v>0</v>
      </c>
      <c r="Z29">
        <v>4.0214116799999999</v>
      </c>
      <c r="AA29">
        <v>4.3345808479999999</v>
      </c>
      <c r="AB29">
        <v>8.0811365439999996</v>
      </c>
      <c r="AC29">
        <v>5.9383226240000004</v>
      </c>
      <c r="AD29">
        <v>11.22633356</v>
      </c>
      <c r="AE29">
        <v>15.1671353808</v>
      </c>
      <c r="AF29">
        <v>2.7225000000000001</v>
      </c>
      <c r="AG29">
        <v>11.50095024</v>
      </c>
      <c r="AH29">
        <v>46.922145399999998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0.93737000000000004</v>
      </c>
      <c r="AO29">
        <v>8.8395216000000012</v>
      </c>
      <c r="AP29">
        <v>3.5370972000000003</v>
      </c>
      <c r="AQ29">
        <v>0</v>
      </c>
      <c r="AR29">
        <v>14.225702399999999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27.962358155845358</v>
      </c>
      <c r="BB29">
        <f t="shared" si="0"/>
        <v>832.41788135907939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2.9456572223187902</v>
      </c>
      <c r="L30">
        <v>442.88090382432381</v>
      </c>
      <c r="M30">
        <v>14.106942260166253</v>
      </c>
      <c r="N30">
        <v>36.242780257285382</v>
      </c>
      <c r="O30">
        <v>0</v>
      </c>
      <c r="P30">
        <v>38.53100156365732</v>
      </c>
      <c r="Q30">
        <v>6.6907772511848345</v>
      </c>
      <c r="R30">
        <v>13.228184027303755</v>
      </c>
      <c r="S30">
        <v>8.1041278495887195</v>
      </c>
      <c r="T30">
        <v>0</v>
      </c>
      <c r="U30">
        <v>52.641371961321802</v>
      </c>
      <c r="V30">
        <v>6.3562402135231322</v>
      </c>
      <c r="W30">
        <v>10.679645641711229</v>
      </c>
      <c r="X30">
        <v>45.26151229780794</v>
      </c>
      <c r="Y30">
        <v>0</v>
      </c>
      <c r="Z30">
        <v>4.0214116799999999</v>
      </c>
      <c r="AA30">
        <v>4.3345808479999999</v>
      </c>
      <c r="AB30">
        <v>8.0811365439999996</v>
      </c>
      <c r="AC30">
        <v>5.9383226240000004</v>
      </c>
      <c r="AD30">
        <v>11.22633356</v>
      </c>
      <c r="AE30">
        <v>15.1671353808</v>
      </c>
      <c r="AF30">
        <v>2.7225000000000001</v>
      </c>
      <c r="AG30">
        <v>11.50095024</v>
      </c>
      <c r="AH30">
        <v>46.922145399999998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0.93737000000000004</v>
      </c>
      <c r="AO30">
        <v>8.8395216000000012</v>
      </c>
      <c r="AP30">
        <v>3.5370972000000003</v>
      </c>
      <c r="AQ30">
        <v>0</v>
      </c>
      <c r="AR30">
        <v>14.225702399999999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27.963011678730517</v>
      </c>
      <c r="BB30">
        <f t="shared" si="0"/>
        <v>832.43733623266246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2.9457287939846664</v>
      </c>
      <c r="L31">
        <v>443.12179421385611</v>
      </c>
      <c r="M31">
        <v>14.106942260166253</v>
      </c>
      <c r="N31">
        <v>36.242780257285382</v>
      </c>
      <c r="O31">
        <v>0</v>
      </c>
      <c r="P31">
        <v>38.53100156365732</v>
      </c>
      <c r="Q31">
        <v>6.6907772511848345</v>
      </c>
      <c r="R31">
        <v>13.009250433920162</v>
      </c>
      <c r="S31">
        <v>8.1041278495887195</v>
      </c>
      <c r="T31">
        <v>0</v>
      </c>
      <c r="U31">
        <v>52.641371961321802</v>
      </c>
      <c r="V31">
        <v>6.3562402135231322</v>
      </c>
      <c r="W31">
        <v>10.679645641711229</v>
      </c>
      <c r="X31">
        <v>45.26151229780794</v>
      </c>
      <c r="Y31">
        <v>0</v>
      </c>
      <c r="Z31">
        <v>4.0214116799999999</v>
      </c>
      <c r="AA31">
        <v>4.3345808479999999</v>
      </c>
      <c r="AB31">
        <v>8.0811365439999996</v>
      </c>
      <c r="AC31">
        <v>5.9383226240000004</v>
      </c>
      <c r="AD31">
        <v>11.22633356</v>
      </c>
      <c r="AE31">
        <v>15.1671353808</v>
      </c>
      <c r="AF31">
        <v>2.7225000000000001</v>
      </c>
      <c r="AG31">
        <v>11.50095024</v>
      </c>
      <c r="AH31">
        <v>46.922145399999998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0.93737000000000004</v>
      </c>
      <c r="AO31">
        <v>8.8395216000000012</v>
      </c>
      <c r="AP31">
        <v>3.5370972000000003</v>
      </c>
      <c r="AQ31">
        <v>0</v>
      </c>
      <c r="AR31">
        <v>14.225702399999999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27.963727563554585</v>
      </c>
      <c r="BB31">
        <f t="shared" si="0"/>
        <v>832.45864871565288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2.9457446290701581</v>
      </c>
      <c r="L32">
        <v>442.98104038088519</v>
      </c>
      <c r="M32">
        <v>14.106942260166253</v>
      </c>
      <c r="N32">
        <v>36.242780257285382</v>
      </c>
      <c r="O32">
        <v>0</v>
      </c>
      <c r="P32">
        <v>38.53100156365732</v>
      </c>
      <c r="Q32">
        <v>6.6907772511848345</v>
      </c>
      <c r="R32">
        <v>13.009250433920162</v>
      </c>
      <c r="S32">
        <v>8.1041278495887195</v>
      </c>
      <c r="T32">
        <v>0</v>
      </c>
      <c r="U32">
        <v>52.641371961321802</v>
      </c>
      <c r="V32">
        <v>6.3562402135231322</v>
      </c>
      <c r="W32">
        <v>10.679645641711229</v>
      </c>
      <c r="X32">
        <v>45.26151229780794</v>
      </c>
      <c r="Y32">
        <v>0</v>
      </c>
      <c r="Z32">
        <v>4.0214116799999999</v>
      </c>
      <c r="AA32">
        <v>4.3345808479999999</v>
      </c>
      <c r="AB32">
        <v>8.0811365439999996</v>
      </c>
      <c r="AC32">
        <v>5.9383226240000004</v>
      </c>
      <c r="AD32">
        <v>11.22633356</v>
      </c>
      <c r="AE32">
        <v>15.1671353808</v>
      </c>
      <c r="AF32">
        <v>2.7225000000000001</v>
      </c>
      <c r="AG32">
        <v>11.50095024</v>
      </c>
      <c r="AH32">
        <v>46.922145399999998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0.93737000000000004</v>
      </c>
      <c r="AO32">
        <v>8.8395216000000012</v>
      </c>
      <c r="AP32">
        <v>3.5370972000000003</v>
      </c>
      <c r="AQ32">
        <v>0</v>
      </c>
      <c r="AR32">
        <v>14.225702399999999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27.959153579108026</v>
      </c>
      <c r="BB32">
        <f t="shared" si="0"/>
        <v>832.32248470221396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262.53121540566735</v>
      </c>
      <c r="M33">
        <v>14.106942260166253</v>
      </c>
      <c r="N33">
        <v>36.242780257285382</v>
      </c>
      <c r="O33">
        <v>0</v>
      </c>
      <c r="P33">
        <v>38.53100156365732</v>
      </c>
      <c r="Q33">
        <v>1.9959183574879222</v>
      </c>
      <c r="R33">
        <v>2.9971378308586187</v>
      </c>
      <c r="S33">
        <v>1.9962613659531088</v>
      </c>
      <c r="T33">
        <v>0</v>
      </c>
      <c r="U33">
        <v>52.641371961321802</v>
      </c>
      <c r="V33">
        <v>6.3562402135231322</v>
      </c>
      <c r="W33">
        <v>10.679645641711229</v>
      </c>
      <c r="X33">
        <v>45.26151229780794</v>
      </c>
      <c r="Y33">
        <v>0</v>
      </c>
      <c r="Z33">
        <v>4.0214116799999999</v>
      </c>
      <c r="AA33">
        <v>4.3345808479999999</v>
      </c>
      <c r="AB33">
        <v>8.0811365439999996</v>
      </c>
      <c r="AC33">
        <v>5.9383226240000004</v>
      </c>
      <c r="AD33">
        <v>11.22633356</v>
      </c>
      <c r="AE33">
        <v>15.1671353808</v>
      </c>
      <c r="AF33">
        <v>2.7225000000000001</v>
      </c>
      <c r="AG33">
        <v>11.50095024</v>
      </c>
      <c r="AH33">
        <v>46.922145399999998</v>
      </c>
      <c r="AI33">
        <v>20.074598959999999</v>
      </c>
      <c r="AJ33">
        <v>0</v>
      </c>
      <c r="AK33">
        <v>15.41628</v>
      </c>
      <c r="AL33">
        <v>0</v>
      </c>
      <c r="AM33">
        <v>0</v>
      </c>
      <c r="AN33">
        <v>0.93737000000000004</v>
      </c>
      <c r="AO33">
        <v>8.8395216000000012</v>
      </c>
      <c r="AP33">
        <v>1.7685486000000001</v>
      </c>
      <c r="AQ33">
        <v>0</v>
      </c>
      <c r="AR33">
        <v>14.225702399999999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21.264837911994711</v>
      </c>
      <c r="BB33">
        <f t="shared" si="0"/>
        <v>633.03784418464522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262.53126099036905</v>
      </c>
      <c r="M34">
        <v>14.106942260166253</v>
      </c>
      <c r="N34">
        <v>36.242780257285382</v>
      </c>
      <c r="O34">
        <v>0</v>
      </c>
      <c r="P34">
        <v>38.53100156365732</v>
      </c>
      <c r="Q34">
        <v>1.9959183574879222</v>
      </c>
      <c r="R34">
        <v>2.9971378308586187</v>
      </c>
      <c r="S34">
        <v>1.9962613659531088</v>
      </c>
      <c r="T34">
        <v>0</v>
      </c>
      <c r="U34">
        <v>52.641371961321802</v>
      </c>
      <c r="V34">
        <v>2.4709256065411092</v>
      </c>
      <c r="W34">
        <v>5.9977933401991068</v>
      </c>
      <c r="X34">
        <v>23.999493271119842</v>
      </c>
      <c r="Y34">
        <v>0</v>
      </c>
      <c r="Z34">
        <v>4.0214116799999999</v>
      </c>
      <c r="AA34">
        <v>4.3345808479999999</v>
      </c>
      <c r="AB34">
        <v>8.0811365439999996</v>
      </c>
      <c r="AC34">
        <v>5.9383226240000004</v>
      </c>
      <c r="AD34">
        <v>11.22633356</v>
      </c>
      <c r="AE34">
        <v>15.1671353808</v>
      </c>
      <c r="AF34">
        <v>2.7225000000000001</v>
      </c>
      <c r="AG34">
        <v>11.50095024</v>
      </c>
      <c r="AH34">
        <v>46.922145399999998</v>
      </c>
      <c r="AI34">
        <v>4.2961203999999995</v>
      </c>
      <c r="AJ34">
        <v>0</v>
      </c>
      <c r="AK34">
        <v>15.41628</v>
      </c>
      <c r="AL34">
        <v>0</v>
      </c>
      <c r="AM34">
        <v>0</v>
      </c>
      <c r="AN34">
        <v>0.93737000000000004</v>
      </c>
      <c r="AO34">
        <v>8.8395216000000012</v>
      </c>
      <c r="AP34">
        <v>1.7685486000000001</v>
      </c>
      <c r="AQ34">
        <v>0</v>
      </c>
      <c r="AR34">
        <v>14.225702399999999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19.782590176496932</v>
      </c>
      <c r="BB34">
        <f t="shared" si="0"/>
        <v>588.91247300966268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253.99676809561561</v>
      </c>
      <c r="M35">
        <v>14.106942260166253</v>
      </c>
      <c r="N35">
        <v>36.242780257285382</v>
      </c>
      <c r="O35">
        <v>0</v>
      </c>
      <c r="P35">
        <v>38.53100156365732</v>
      </c>
      <c r="Q35">
        <v>1.9951688311688311</v>
      </c>
      <c r="R35">
        <v>2.9975291695264241</v>
      </c>
      <c r="S35">
        <v>2.002515592515592</v>
      </c>
      <c r="T35">
        <v>0</v>
      </c>
      <c r="U35">
        <v>52.641371961321802</v>
      </c>
      <c r="V35">
        <v>2</v>
      </c>
      <c r="W35">
        <v>6.002798820754716</v>
      </c>
      <c r="X35">
        <v>24.001368984421941</v>
      </c>
      <c r="Y35">
        <v>0</v>
      </c>
      <c r="Z35">
        <v>4.0214116799999999</v>
      </c>
      <c r="AA35">
        <v>4.3345808479999999</v>
      </c>
      <c r="AB35">
        <v>8.0811365439999996</v>
      </c>
      <c r="AC35">
        <v>5.9383226240000004</v>
      </c>
      <c r="AD35">
        <v>11.22633356</v>
      </c>
      <c r="AE35">
        <v>15.1671353808</v>
      </c>
      <c r="AF35">
        <v>2.7225000000000001</v>
      </c>
      <c r="AG35">
        <v>11.50095024</v>
      </c>
      <c r="AH35">
        <v>46.922145399999998</v>
      </c>
      <c r="AI35">
        <v>0.97639100000000012</v>
      </c>
      <c r="AJ35">
        <v>0</v>
      </c>
      <c r="AK35">
        <v>15.41628</v>
      </c>
      <c r="AL35">
        <v>0</v>
      </c>
      <c r="AM35">
        <v>0</v>
      </c>
      <c r="AN35">
        <v>0.93737000000000004</v>
      </c>
      <c r="AO35">
        <v>8.8395216000000012</v>
      </c>
      <c r="AP35">
        <v>1.7685486000000001</v>
      </c>
      <c r="AQ35">
        <v>0</v>
      </c>
      <c r="AR35">
        <v>14.225702399999999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19.382437739528044</v>
      </c>
      <c r="BB35">
        <f t="shared" si="0"/>
        <v>577.00025477810595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253.99676809561561</v>
      </c>
      <c r="M36">
        <v>14.106942260166253</v>
      </c>
      <c r="N36">
        <v>36.242780257285382</v>
      </c>
      <c r="O36">
        <v>0</v>
      </c>
      <c r="P36">
        <v>38.53100156365732</v>
      </c>
      <c r="Q36">
        <v>1.9951688311688311</v>
      </c>
      <c r="R36">
        <v>2.9975291695264241</v>
      </c>
      <c r="S36">
        <v>2.002515592515592</v>
      </c>
      <c r="T36">
        <v>0</v>
      </c>
      <c r="U36">
        <v>52.641371961321802</v>
      </c>
      <c r="V36">
        <v>2</v>
      </c>
      <c r="W36">
        <v>6.002798820754716</v>
      </c>
      <c r="X36">
        <v>24.001368984421941</v>
      </c>
      <c r="Y36">
        <v>0</v>
      </c>
      <c r="Z36">
        <v>4.0214116799999999</v>
      </c>
      <c r="AA36">
        <v>4.3345808479999999</v>
      </c>
      <c r="AB36">
        <v>8.0811365439999996</v>
      </c>
      <c r="AC36">
        <v>5.9383226240000004</v>
      </c>
      <c r="AD36">
        <v>11.22633356</v>
      </c>
      <c r="AE36">
        <v>15.1671353808</v>
      </c>
      <c r="AF36">
        <v>2.7225000000000001</v>
      </c>
      <c r="AG36">
        <v>11.50095024</v>
      </c>
      <c r="AH36">
        <v>46.922145399999998</v>
      </c>
      <c r="AI36">
        <v>0.97639100000000012</v>
      </c>
      <c r="AJ36">
        <v>0</v>
      </c>
      <c r="AK36">
        <v>15.41628</v>
      </c>
      <c r="AL36">
        <v>0</v>
      </c>
      <c r="AM36">
        <v>0</v>
      </c>
      <c r="AN36">
        <v>0.93737000000000004</v>
      </c>
      <c r="AO36">
        <v>8.8395216000000012</v>
      </c>
      <c r="AP36">
        <v>1.7685486000000001</v>
      </c>
      <c r="AQ36">
        <v>0</v>
      </c>
      <c r="AR36">
        <v>14.225702399999999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19.382437739528044</v>
      </c>
      <c r="BB36">
        <f t="shared" si="0"/>
        <v>577.00025477810595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1.2712683237724842</v>
      </c>
      <c r="L37">
        <v>253.99676809561561</v>
      </c>
      <c r="M37">
        <v>14.106942260166253</v>
      </c>
      <c r="N37">
        <v>36.242780257285382</v>
      </c>
      <c r="O37">
        <v>0</v>
      </c>
      <c r="P37">
        <v>38.53100156365732</v>
      </c>
      <c r="Q37">
        <v>1.9951688311688311</v>
      </c>
      <c r="R37">
        <v>2.9975291695264241</v>
      </c>
      <c r="S37">
        <v>2.002515592515592</v>
      </c>
      <c r="T37">
        <v>0</v>
      </c>
      <c r="U37">
        <v>52.641371961321802</v>
      </c>
      <c r="V37">
        <v>2</v>
      </c>
      <c r="W37">
        <v>6.0040190664556956</v>
      </c>
      <c r="X37">
        <v>23.999754534838459</v>
      </c>
      <c r="Y37">
        <v>0</v>
      </c>
      <c r="Z37">
        <v>4.0214116799999999</v>
      </c>
      <c r="AA37">
        <v>4.3345808479999999</v>
      </c>
      <c r="AB37">
        <v>8.0811365439999996</v>
      </c>
      <c r="AC37">
        <v>5.9383226240000004</v>
      </c>
      <c r="AD37">
        <v>11.22633356</v>
      </c>
      <c r="AE37">
        <v>15.1671353808</v>
      </c>
      <c r="AF37">
        <v>2.7225000000000001</v>
      </c>
      <c r="AG37">
        <v>11.50095024</v>
      </c>
      <c r="AH37">
        <v>46.922145399999998</v>
      </c>
      <c r="AI37">
        <v>4.2961203999999995</v>
      </c>
      <c r="AJ37">
        <v>0</v>
      </c>
      <c r="AK37">
        <v>15.41628</v>
      </c>
      <c r="AL37">
        <v>0</v>
      </c>
      <c r="AM37">
        <v>0</v>
      </c>
      <c r="AN37">
        <v>0.93737000000000004</v>
      </c>
      <c r="AO37">
        <v>8.8395216000000012</v>
      </c>
      <c r="AP37">
        <v>3.5370972000000003</v>
      </c>
      <c r="AQ37">
        <v>0</v>
      </c>
      <c r="AR37">
        <v>14.225702399999999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19.589110335802758</v>
      </c>
      <c r="BB37">
        <f t="shared" si="0"/>
        <v>583.15273430172113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1.2713769415312772</v>
      </c>
      <c r="L38">
        <v>253.99676809561561</v>
      </c>
      <c r="M38">
        <v>14.106942260166253</v>
      </c>
      <c r="N38">
        <v>36.242780257285382</v>
      </c>
      <c r="O38">
        <v>0</v>
      </c>
      <c r="P38">
        <v>38.53100156365732</v>
      </c>
      <c r="Q38">
        <v>1.9951688311688311</v>
      </c>
      <c r="R38">
        <v>2.9975291695264241</v>
      </c>
      <c r="S38">
        <v>2.002515592515592</v>
      </c>
      <c r="T38">
        <v>0</v>
      </c>
      <c r="U38">
        <v>52.641371961321802</v>
      </c>
      <c r="V38">
        <v>2</v>
      </c>
      <c r="W38">
        <v>6.0040190664556956</v>
      </c>
      <c r="X38">
        <v>23.999754534838459</v>
      </c>
      <c r="Y38">
        <v>0</v>
      </c>
      <c r="Z38">
        <v>4.0214116799999999</v>
      </c>
      <c r="AA38">
        <v>4.3345808479999999</v>
      </c>
      <c r="AB38">
        <v>8.0811365439999996</v>
      </c>
      <c r="AC38">
        <v>5.9383226240000004</v>
      </c>
      <c r="AD38">
        <v>11.22633356</v>
      </c>
      <c r="AE38">
        <v>15.1671353808</v>
      </c>
      <c r="AF38">
        <v>2.7225000000000001</v>
      </c>
      <c r="AG38">
        <v>11.50095024</v>
      </c>
      <c r="AH38">
        <v>46.922145399999998</v>
      </c>
      <c r="AI38">
        <v>4.6866767999999999</v>
      </c>
      <c r="AJ38">
        <v>0</v>
      </c>
      <c r="AK38">
        <v>15.41628</v>
      </c>
      <c r="AL38">
        <v>0</v>
      </c>
      <c r="AM38">
        <v>0</v>
      </c>
      <c r="AN38">
        <v>0.93737000000000004</v>
      </c>
      <c r="AO38">
        <v>8.8395216000000012</v>
      </c>
      <c r="AP38">
        <v>3.5370972000000003</v>
      </c>
      <c r="AQ38">
        <v>0</v>
      </c>
      <c r="AR38">
        <v>14.225702399999999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19.601806800505521</v>
      </c>
      <c r="BB38">
        <f t="shared" si="0"/>
        <v>583.53070285477713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253.99676809561561</v>
      </c>
      <c r="M39">
        <v>14.106942260166253</v>
      </c>
      <c r="N39">
        <v>36.242780257285382</v>
      </c>
      <c r="O39">
        <v>0</v>
      </c>
      <c r="P39">
        <v>38.53100156365732</v>
      </c>
      <c r="Q39">
        <v>1.9951688311688311</v>
      </c>
      <c r="R39">
        <v>2.9975291695264241</v>
      </c>
      <c r="S39">
        <v>2.002515592515592</v>
      </c>
      <c r="T39">
        <v>0</v>
      </c>
      <c r="U39">
        <v>52.641371961321802</v>
      </c>
      <c r="V39">
        <v>2</v>
      </c>
      <c r="W39">
        <v>6.0040190664556956</v>
      </c>
      <c r="X39">
        <v>23.999754534838459</v>
      </c>
      <c r="Y39">
        <v>0</v>
      </c>
      <c r="Z39">
        <v>4.0214116799999999</v>
      </c>
      <c r="AA39">
        <v>0</v>
      </c>
      <c r="AB39">
        <v>8.0811365439999996</v>
      </c>
      <c r="AC39">
        <v>5.9383226240000004</v>
      </c>
      <c r="AD39">
        <v>11.22633356</v>
      </c>
      <c r="AE39">
        <v>15.1671353808</v>
      </c>
      <c r="AF39">
        <v>2.7225000000000001</v>
      </c>
      <c r="AG39">
        <v>11.50095024</v>
      </c>
      <c r="AH39">
        <v>46.922145399999998</v>
      </c>
      <c r="AI39">
        <v>4.6866767999999999</v>
      </c>
      <c r="AJ39">
        <v>0</v>
      </c>
      <c r="AK39">
        <v>15.41628</v>
      </c>
      <c r="AL39">
        <v>0</v>
      </c>
      <c r="AM39">
        <v>0</v>
      </c>
      <c r="AN39">
        <v>0.93737000000000004</v>
      </c>
      <c r="AO39">
        <v>8.8395216000000012</v>
      </c>
      <c r="AP39">
        <v>3.5370972000000003</v>
      </c>
      <c r="AQ39">
        <v>0</v>
      </c>
      <c r="AR39">
        <v>14.225702399999999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19.419613075579129</v>
      </c>
      <c r="BB39">
        <f t="shared" si="0"/>
        <v>578.10693879017231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253.99676809561561</v>
      </c>
      <c r="M40">
        <v>14.106942260166253</v>
      </c>
      <c r="N40">
        <v>36.242780257285382</v>
      </c>
      <c r="O40">
        <v>0</v>
      </c>
      <c r="P40">
        <v>38.53100156365732</v>
      </c>
      <c r="Q40">
        <v>1.9951688311688311</v>
      </c>
      <c r="R40">
        <v>2.9975291695264241</v>
      </c>
      <c r="S40">
        <v>2.002515592515592</v>
      </c>
      <c r="T40">
        <v>0</v>
      </c>
      <c r="U40">
        <v>52.641371961321802</v>
      </c>
      <c r="V40">
        <v>2</v>
      </c>
      <c r="W40">
        <v>6.0040190664556956</v>
      </c>
      <c r="X40">
        <v>23.999754534838459</v>
      </c>
      <c r="Y40">
        <v>0</v>
      </c>
      <c r="Z40">
        <v>4.0214116799999999</v>
      </c>
      <c r="AA40">
        <v>0</v>
      </c>
      <c r="AB40">
        <v>8.0811365439999996</v>
      </c>
      <c r="AC40">
        <v>5.9383226240000004</v>
      </c>
      <c r="AD40">
        <v>11.22633356</v>
      </c>
      <c r="AE40">
        <v>15.1671353808</v>
      </c>
      <c r="AF40">
        <v>2.7225000000000001</v>
      </c>
      <c r="AG40">
        <v>11.50095024</v>
      </c>
      <c r="AH40">
        <v>46.922145399999998</v>
      </c>
      <c r="AI40">
        <v>4.6866767999999999</v>
      </c>
      <c r="AJ40">
        <v>0</v>
      </c>
      <c r="AK40">
        <v>15.41628</v>
      </c>
      <c r="AL40">
        <v>0</v>
      </c>
      <c r="AM40">
        <v>0</v>
      </c>
      <c r="AN40">
        <v>0.93737000000000004</v>
      </c>
      <c r="AO40">
        <v>8.8395216000000012</v>
      </c>
      <c r="AP40">
        <v>3.5370972000000003</v>
      </c>
      <c r="AQ40">
        <v>0</v>
      </c>
      <c r="AR40">
        <v>14.225702399999999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19.419613075579129</v>
      </c>
      <c r="BB40">
        <f t="shared" si="0"/>
        <v>578.10693879017231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262.53509236704014</v>
      </c>
      <c r="M41">
        <v>14.106942260166253</v>
      </c>
      <c r="N41">
        <v>36.242780257285382</v>
      </c>
      <c r="O41">
        <v>0</v>
      </c>
      <c r="P41">
        <v>38.077816637521856</v>
      </c>
      <c r="Q41">
        <v>1.9951688311688311</v>
      </c>
      <c r="R41">
        <v>2.9975291695264241</v>
      </c>
      <c r="S41">
        <v>2.002515592515592</v>
      </c>
      <c r="T41">
        <v>0</v>
      </c>
      <c r="U41">
        <v>52.641371961321802</v>
      </c>
      <c r="V41">
        <v>2</v>
      </c>
      <c r="W41">
        <v>6.0040190664556956</v>
      </c>
      <c r="X41">
        <v>23.999754534838459</v>
      </c>
      <c r="Y41">
        <v>0</v>
      </c>
      <c r="Z41">
        <v>4.0214116799999999</v>
      </c>
      <c r="AA41">
        <v>0</v>
      </c>
      <c r="AB41">
        <v>8.0811365439999996</v>
      </c>
      <c r="AC41">
        <v>5.9383226240000004</v>
      </c>
      <c r="AD41">
        <v>11.22633356</v>
      </c>
      <c r="AE41">
        <v>15.1671353808</v>
      </c>
      <c r="AF41">
        <v>2.7225000000000001</v>
      </c>
      <c r="AG41">
        <v>11.50095024</v>
      </c>
      <c r="AH41">
        <v>46.922145399999998</v>
      </c>
      <c r="AI41">
        <v>0.78111279999999994</v>
      </c>
      <c r="AJ41">
        <v>0</v>
      </c>
      <c r="AK41">
        <v>15.41628</v>
      </c>
      <c r="AL41">
        <v>0</v>
      </c>
      <c r="AM41">
        <v>0</v>
      </c>
      <c r="AN41">
        <v>0.93737000000000004</v>
      </c>
      <c r="AO41">
        <v>9.0199200000000008</v>
      </c>
      <c r="AP41">
        <v>3.5370972000000003</v>
      </c>
      <c r="AQ41">
        <v>0</v>
      </c>
      <c r="AR41">
        <v>14.225702399999999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19.561312112892487</v>
      </c>
      <c r="BB41">
        <f t="shared" si="0"/>
        <v>582.32521349814795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262.53427501484686</v>
      </c>
      <c r="M42">
        <v>14.106942260166253</v>
      </c>
      <c r="N42">
        <v>36.242780257285382</v>
      </c>
      <c r="O42">
        <v>0</v>
      </c>
      <c r="P42">
        <v>38.077816637521856</v>
      </c>
      <c r="Q42">
        <v>1.9951688311688311</v>
      </c>
      <c r="R42">
        <v>2.9975291695264241</v>
      </c>
      <c r="S42">
        <v>2.002515592515592</v>
      </c>
      <c r="T42">
        <v>0</v>
      </c>
      <c r="U42">
        <v>52.641371961321802</v>
      </c>
      <c r="V42">
        <v>2</v>
      </c>
      <c r="W42">
        <v>6.0040190664556956</v>
      </c>
      <c r="X42">
        <v>23.999754534838459</v>
      </c>
      <c r="Y42">
        <v>0</v>
      </c>
      <c r="Z42">
        <v>4.0214116799999999</v>
      </c>
      <c r="AA42">
        <v>0</v>
      </c>
      <c r="AB42">
        <v>8.0811365439999996</v>
      </c>
      <c r="AC42">
        <v>5.9383226240000004</v>
      </c>
      <c r="AD42">
        <v>11.22633356</v>
      </c>
      <c r="AE42">
        <v>15.1671353808</v>
      </c>
      <c r="AF42">
        <v>2.7225000000000001</v>
      </c>
      <c r="AG42">
        <v>11.50095024</v>
      </c>
      <c r="AH42">
        <v>46.922145399999998</v>
      </c>
      <c r="AI42">
        <v>0.78111279999999994</v>
      </c>
      <c r="AJ42">
        <v>0</v>
      </c>
      <c r="AK42">
        <v>15.41628</v>
      </c>
      <c r="AL42">
        <v>0</v>
      </c>
      <c r="AM42">
        <v>0</v>
      </c>
      <c r="AN42">
        <v>0.93737000000000004</v>
      </c>
      <c r="AO42">
        <v>9.0199200000000008</v>
      </c>
      <c r="AP42">
        <v>3.5370972000000003</v>
      </c>
      <c r="AQ42">
        <v>0</v>
      </c>
      <c r="AR42">
        <v>14.225702399999999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19.561285094256213</v>
      </c>
      <c r="BB42">
        <f t="shared" si="0"/>
        <v>582.32442316459094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1.2817065328545083</v>
      </c>
      <c r="L43">
        <v>262.53578919070765</v>
      </c>
      <c r="M43">
        <v>14.106942260166253</v>
      </c>
      <c r="N43">
        <v>36.242780257285382</v>
      </c>
      <c r="O43">
        <v>0</v>
      </c>
      <c r="P43">
        <v>38.077816637521856</v>
      </c>
      <c r="Q43">
        <v>1.9951688311688311</v>
      </c>
      <c r="R43">
        <v>6.9574927029612743</v>
      </c>
      <c r="S43">
        <v>4.3604741323636365</v>
      </c>
      <c r="T43">
        <v>0</v>
      </c>
      <c r="U43">
        <v>52.641371961321802</v>
      </c>
      <c r="V43">
        <v>2</v>
      </c>
      <c r="W43">
        <v>6.0040190664556956</v>
      </c>
      <c r="X43">
        <v>23.999754534838459</v>
      </c>
      <c r="Y43">
        <v>0</v>
      </c>
      <c r="Z43">
        <v>4.0214116799999999</v>
      </c>
      <c r="AA43">
        <v>0</v>
      </c>
      <c r="AB43">
        <v>8.0811365439999996</v>
      </c>
      <c r="AC43">
        <v>5.9383226240000004</v>
      </c>
      <c r="AD43">
        <v>11.22633356</v>
      </c>
      <c r="AE43">
        <v>15.1671353808</v>
      </c>
      <c r="AF43">
        <v>2.7225000000000001</v>
      </c>
      <c r="AG43">
        <v>11.50095024</v>
      </c>
      <c r="AH43">
        <v>46.922145399999998</v>
      </c>
      <c r="AI43">
        <v>0.78111279999999994</v>
      </c>
      <c r="AJ43">
        <v>0</v>
      </c>
      <c r="AK43">
        <v>15.41628</v>
      </c>
      <c r="AL43">
        <v>0</v>
      </c>
      <c r="AM43">
        <v>0</v>
      </c>
      <c r="AN43">
        <v>0.93737000000000004</v>
      </c>
      <c r="AO43">
        <v>8.9297208000000001</v>
      </c>
      <c r="AP43">
        <v>3.5370972000000003</v>
      </c>
      <c r="AQ43">
        <v>0</v>
      </c>
      <c r="AR43">
        <v>16.088591999999998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19.865934602035075</v>
      </c>
      <c r="BB43">
        <f t="shared" si="0"/>
        <v>591.39360683881023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1.2816903624890787</v>
      </c>
      <c r="L44">
        <v>262.53578919070765</v>
      </c>
      <c r="M44">
        <v>14.106942260166253</v>
      </c>
      <c r="N44">
        <v>36.242780257285382</v>
      </c>
      <c r="O44">
        <v>0</v>
      </c>
      <c r="P44">
        <v>38.077816637521856</v>
      </c>
      <c r="Q44">
        <v>1.9951688311688311</v>
      </c>
      <c r="R44">
        <v>6.9574927029612743</v>
      </c>
      <c r="S44">
        <v>4.3604741323636365</v>
      </c>
      <c r="T44">
        <v>0</v>
      </c>
      <c r="U44">
        <v>52.641371961321802</v>
      </c>
      <c r="V44">
        <v>2</v>
      </c>
      <c r="W44">
        <v>6.0040190664556956</v>
      </c>
      <c r="X44">
        <v>23.999754534838459</v>
      </c>
      <c r="Y44">
        <v>0</v>
      </c>
      <c r="Z44">
        <v>4.0214116799999999</v>
      </c>
      <c r="AA44">
        <v>0</v>
      </c>
      <c r="AB44">
        <v>8.0811365439999996</v>
      </c>
      <c r="AC44">
        <v>5.9383226240000004</v>
      </c>
      <c r="AD44">
        <v>11.22633356</v>
      </c>
      <c r="AE44">
        <v>15.1671353808</v>
      </c>
      <c r="AF44">
        <v>2.7225000000000001</v>
      </c>
      <c r="AG44">
        <v>11.50095024</v>
      </c>
      <c r="AH44">
        <v>46.922145399999998</v>
      </c>
      <c r="AI44">
        <v>0.78111279999999994</v>
      </c>
      <c r="AJ44">
        <v>0</v>
      </c>
      <c r="AK44">
        <v>15.41628</v>
      </c>
      <c r="AL44">
        <v>0</v>
      </c>
      <c r="AM44">
        <v>0</v>
      </c>
      <c r="AN44">
        <v>0.93737000000000004</v>
      </c>
      <c r="AO44">
        <v>8.9297208000000001</v>
      </c>
      <c r="AP44">
        <v>3.5370972000000003</v>
      </c>
      <c r="AQ44">
        <v>0</v>
      </c>
      <c r="AR44">
        <v>16.088591999999998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19.865934070721018</v>
      </c>
      <c r="BB44">
        <f t="shared" si="0"/>
        <v>591.39359119975893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1.5297078678479141</v>
      </c>
      <c r="L45">
        <v>262.53578919070765</v>
      </c>
      <c r="M45">
        <v>14.106942260166253</v>
      </c>
      <c r="N45">
        <v>36.242780257285382</v>
      </c>
      <c r="O45">
        <v>0</v>
      </c>
      <c r="P45">
        <v>38.077816637521856</v>
      </c>
      <c r="Q45">
        <v>1.9951688311688311</v>
      </c>
      <c r="R45">
        <v>6.9574927029612743</v>
      </c>
      <c r="S45">
        <v>4.3604741323636365</v>
      </c>
      <c r="T45">
        <v>0</v>
      </c>
      <c r="U45">
        <v>52.641371961321802</v>
      </c>
      <c r="V45">
        <v>2</v>
      </c>
      <c r="W45">
        <v>6.0040190664556956</v>
      </c>
      <c r="X45">
        <v>23.999754534838459</v>
      </c>
      <c r="Y45">
        <v>0</v>
      </c>
      <c r="Z45">
        <v>4.0214116799999999</v>
      </c>
      <c r="AA45">
        <v>0</v>
      </c>
      <c r="AB45">
        <v>8.0811365439999996</v>
      </c>
      <c r="AC45">
        <v>5.9383226240000004</v>
      </c>
      <c r="AD45">
        <v>11.22633356</v>
      </c>
      <c r="AE45">
        <v>15.1671353808</v>
      </c>
      <c r="AF45">
        <v>2.7225000000000001</v>
      </c>
      <c r="AG45">
        <v>11.50095024</v>
      </c>
      <c r="AH45">
        <v>46.922145399999998</v>
      </c>
      <c r="AI45">
        <v>0.78111279999999994</v>
      </c>
      <c r="AJ45">
        <v>0</v>
      </c>
      <c r="AK45">
        <v>15.41628</v>
      </c>
      <c r="AL45">
        <v>0</v>
      </c>
      <c r="AM45">
        <v>0</v>
      </c>
      <c r="AN45">
        <v>0.93737000000000004</v>
      </c>
      <c r="AO45">
        <v>8.9297208000000001</v>
      </c>
      <c r="AP45">
        <v>3.5370972000000003</v>
      </c>
      <c r="AQ45">
        <v>0</v>
      </c>
      <c r="AR45">
        <v>16.088591999999998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19.873994637852249</v>
      </c>
      <c r="BB45">
        <f t="shared" si="0"/>
        <v>591.63354813798651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1.5298306969445215</v>
      </c>
      <c r="L46">
        <v>262.53578919070765</v>
      </c>
      <c r="M46">
        <v>14.106942260166253</v>
      </c>
      <c r="N46">
        <v>36.242780257285382</v>
      </c>
      <c r="O46">
        <v>0</v>
      </c>
      <c r="P46">
        <v>38.077816637521856</v>
      </c>
      <c r="Q46">
        <v>1.9951688311688311</v>
      </c>
      <c r="R46">
        <v>6.9574927029612743</v>
      </c>
      <c r="S46">
        <v>4.3604741323636365</v>
      </c>
      <c r="T46">
        <v>0</v>
      </c>
      <c r="U46">
        <v>52.641371961321802</v>
      </c>
      <c r="V46">
        <v>2</v>
      </c>
      <c r="W46">
        <v>6.0040190664556956</v>
      </c>
      <c r="X46">
        <v>23.999754534838459</v>
      </c>
      <c r="Y46">
        <v>0</v>
      </c>
      <c r="Z46">
        <v>4.0214116799999999</v>
      </c>
      <c r="AA46">
        <v>0</v>
      </c>
      <c r="AB46">
        <v>8.0811365439999996</v>
      </c>
      <c r="AC46">
        <v>5.9383226240000004</v>
      </c>
      <c r="AD46">
        <v>11.22633356</v>
      </c>
      <c r="AE46">
        <v>15.1671353808</v>
      </c>
      <c r="AF46">
        <v>2.7225000000000001</v>
      </c>
      <c r="AG46">
        <v>11.50095024</v>
      </c>
      <c r="AH46">
        <v>46.922145399999998</v>
      </c>
      <c r="AI46">
        <v>0.78111279999999994</v>
      </c>
      <c r="AJ46">
        <v>0</v>
      </c>
      <c r="AK46">
        <v>15.41628</v>
      </c>
      <c r="AL46">
        <v>0</v>
      </c>
      <c r="AM46">
        <v>0</v>
      </c>
      <c r="AN46">
        <v>0.93737000000000004</v>
      </c>
      <c r="AO46">
        <v>8.9297208000000001</v>
      </c>
      <c r="AP46">
        <v>3.5370972000000003</v>
      </c>
      <c r="AQ46">
        <v>0</v>
      </c>
      <c r="AR46">
        <v>16.088591999999998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19.873998637345309</v>
      </c>
      <c r="BB46">
        <f t="shared" si="0"/>
        <v>591.6336669675901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1.6122493308687615</v>
      </c>
      <c r="L47">
        <v>262.53578919070765</v>
      </c>
      <c r="M47">
        <v>14.106942260166253</v>
      </c>
      <c r="N47">
        <v>36.242780257285382</v>
      </c>
      <c r="O47">
        <v>0</v>
      </c>
      <c r="P47">
        <v>38.077816637521856</v>
      </c>
      <c r="Q47">
        <v>1.9951688311688311</v>
      </c>
      <c r="R47">
        <v>6.7975498312354308</v>
      </c>
      <c r="S47">
        <v>4.1919229947089942</v>
      </c>
      <c r="T47">
        <v>0</v>
      </c>
      <c r="U47">
        <v>53.530240944228893</v>
      </c>
      <c r="V47">
        <v>2</v>
      </c>
      <c r="W47">
        <v>10.680505673044644</v>
      </c>
      <c r="X47">
        <v>45.259928006162326</v>
      </c>
      <c r="Y47">
        <v>0</v>
      </c>
      <c r="Z47">
        <v>4.0214116799999999</v>
      </c>
      <c r="AA47">
        <v>0</v>
      </c>
      <c r="AB47">
        <v>8.0811365439999996</v>
      </c>
      <c r="AC47">
        <v>5.9383226240000004</v>
      </c>
      <c r="AD47">
        <v>11.22633356</v>
      </c>
      <c r="AE47">
        <v>15.1671353808</v>
      </c>
      <c r="AF47">
        <v>2.7225000000000001</v>
      </c>
      <c r="AG47">
        <v>11.50095024</v>
      </c>
      <c r="AH47">
        <v>46.922145399999998</v>
      </c>
      <c r="AI47">
        <v>0.78111279999999994</v>
      </c>
      <c r="AJ47">
        <v>0</v>
      </c>
      <c r="AK47">
        <v>15.41628</v>
      </c>
      <c r="AL47">
        <v>0</v>
      </c>
      <c r="AM47">
        <v>0</v>
      </c>
      <c r="AN47">
        <v>0.93737000000000004</v>
      </c>
      <c r="AO47">
        <v>8.9297208000000001</v>
      </c>
      <c r="AP47">
        <v>3.5370972000000003</v>
      </c>
      <c r="AQ47">
        <v>0</v>
      </c>
      <c r="AR47">
        <v>14.225702399999999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20.677287520882103</v>
      </c>
      <c r="BB47">
        <f t="shared" si="0"/>
        <v>615.54694216941675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1.6123711695721075</v>
      </c>
      <c r="L48">
        <v>262.53578919070765</v>
      </c>
      <c r="M48">
        <v>14.106942260166253</v>
      </c>
      <c r="N48">
        <v>36.242780257285382</v>
      </c>
      <c r="O48">
        <v>0</v>
      </c>
      <c r="P48">
        <v>38.077816637521856</v>
      </c>
      <c r="Q48">
        <v>1.9951688311688311</v>
      </c>
      <c r="R48">
        <v>6.6981377150970189</v>
      </c>
      <c r="S48">
        <v>4.1919229947089942</v>
      </c>
      <c r="T48">
        <v>0</v>
      </c>
      <c r="U48">
        <v>53.530240944228893</v>
      </c>
      <c r="V48">
        <v>2</v>
      </c>
      <c r="W48">
        <v>10.680505673044644</v>
      </c>
      <c r="X48">
        <v>45.259928006162326</v>
      </c>
      <c r="Y48">
        <v>0</v>
      </c>
      <c r="Z48">
        <v>4.0214116799999999</v>
      </c>
      <c r="AA48">
        <v>0</v>
      </c>
      <c r="AB48">
        <v>8.0811365439999996</v>
      </c>
      <c r="AC48">
        <v>5.9383226240000004</v>
      </c>
      <c r="AD48">
        <v>11.22633356</v>
      </c>
      <c r="AE48">
        <v>15.1671353808</v>
      </c>
      <c r="AF48">
        <v>2.7225000000000001</v>
      </c>
      <c r="AG48">
        <v>11.50095024</v>
      </c>
      <c r="AH48">
        <v>46.922145399999998</v>
      </c>
      <c r="AI48">
        <v>0.78111279999999994</v>
      </c>
      <c r="AJ48">
        <v>0</v>
      </c>
      <c r="AK48">
        <v>15.41628</v>
      </c>
      <c r="AL48">
        <v>0</v>
      </c>
      <c r="AM48">
        <v>0</v>
      </c>
      <c r="AN48">
        <v>0.93737000000000004</v>
      </c>
      <c r="AO48">
        <v>8.9297208000000001</v>
      </c>
      <c r="AP48">
        <v>3.5370972000000003</v>
      </c>
      <c r="AQ48">
        <v>0</v>
      </c>
      <c r="AR48">
        <v>14.225702399999999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20.674060321896341</v>
      </c>
      <c r="BB48">
        <f t="shared" si="0"/>
        <v>615.45087909096742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1.6122287450945889</v>
      </c>
      <c r="L49">
        <v>262.53578919070765</v>
      </c>
      <c r="M49">
        <v>14.106942260166253</v>
      </c>
      <c r="N49">
        <v>36.242780257285382</v>
      </c>
      <c r="O49">
        <v>0</v>
      </c>
      <c r="P49">
        <v>38.53100156365732</v>
      </c>
      <c r="Q49">
        <v>2.0013438735177864</v>
      </c>
      <c r="R49">
        <v>6.9527234117647074</v>
      </c>
      <c r="S49">
        <v>4.3211337285399853</v>
      </c>
      <c r="T49">
        <v>0</v>
      </c>
      <c r="U49">
        <v>53.530240944228893</v>
      </c>
      <c r="V49">
        <v>6.36</v>
      </c>
      <c r="W49">
        <v>10.680505673044644</v>
      </c>
      <c r="X49">
        <v>45.259928006162326</v>
      </c>
      <c r="Y49">
        <v>0</v>
      </c>
      <c r="Z49">
        <v>4.0214116799999999</v>
      </c>
      <c r="AA49">
        <v>0</v>
      </c>
      <c r="AB49">
        <v>8.0811365439999996</v>
      </c>
      <c r="AC49">
        <v>5.9383226240000004</v>
      </c>
      <c r="AD49">
        <v>11.22633356</v>
      </c>
      <c r="AE49">
        <v>15.1671353808</v>
      </c>
      <c r="AF49">
        <v>2.7225000000000001</v>
      </c>
      <c r="AG49">
        <v>11.50095024</v>
      </c>
      <c r="AH49">
        <v>46.922145399999998</v>
      </c>
      <c r="AI49">
        <v>0.78111279999999994</v>
      </c>
      <c r="AJ49">
        <v>0</v>
      </c>
      <c r="AK49">
        <v>15.41628</v>
      </c>
      <c r="AL49">
        <v>0</v>
      </c>
      <c r="AM49">
        <v>0</v>
      </c>
      <c r="AN49">
        <v>0.93737000000000004</v>
      </c>
      <c r="AO49">
        <v>8.9297208000000001</v>
      </c>
      <c r="AP49">
        <v>3.5370972000000003</v>
      </c>
      <c r="AQ49">
        <v>0</v>
      </c>
      <c r="AR49">
        <v>14.225702399999999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20.843158833003272</v>
      </c>
      <c r="BB49">
        <f t="shared" si="0"/>
        <v>620.48479455436609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1.6123422390557562</v>
      </c>
      <c r="L50">
        <v>262.53556849010386</v>
      </c>
      <c r="M50">
        <v>14.106942260166253</v>
      </c>
      <c r="N50">
        <v>36.242780257285382</v>
      </c>
      <c r="O50">
        <v>0</v>
      </c>
      <c r="P50">
        <v>38.53100156365732</v>
      </c>
      <c r="Q50">
        <v>6.6908673267326728</v>
      </c>
      <c r="R50">
        <v>13.010993875100079</v>
      </c>
      <c r="S50">
        <v>8.0987415254237298</v>
      </c>
      <c r="T50">
        <v>0</v>
      </c>
      <c r="U50">
        <v>53.530240944228893</v>
      </c>
      <c r="V50">
        <v>6.36</v>
      </c>
      <c r="W50">
        <v>10.680505673044644</v>
      </c>
      <c r="X50">
        <v>45.259928006162326</v>
      </c>
      <c r="Y50">
        <v>0</v>
      </c>
      <c r="Z50">
        <v>4.0214116799999999</v>
      </c>
      <c r="AA50">
        <v>0</v>
      </c>
      <c r="AB50">
        <v>8.0811365439999996</v>
      </c>
      <c r="AC50">
        <v>5.9383226240000004</v>
      </c>
      <c r="AD50">
        <v>11.22633356</v>
      </c>
      <c r="AE50">
        <v>15.1671353808</v>
      </c>
      <c r="AF50">
        <v>2.7225000000000001</v>
      </c>
      <c r="AG50">
        <v>11.50095024</v>
      </c>
      <c r="AH50">
        <v>46.922145399999998</v>
      </c>
      <c r="AI50">
        <v>0.78111279999999994</v>
      </c>
      <c r="AJ50">
        <v>0</v>
      </c>
      <c r="AK50">
        <v>15.41628</v>
      </c>
      <c r="AL50">
        <v>0</v>
      </c>
      <c r="AM50">
        <v>0</v>
      </c>
      <c r="AN50">
        <v>0.93737000000000004</v>
      </c>
      <c r="AO50">
        <v>8.9297208000000001</v>
      </c>
      <c r="AP50">
        <v>3.5370972000000003</v>
      </c>
      <c r="AQ50">
        <v>0</v>
      </c>
      <c r="AR50">
        <v>14.225702399999999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21.315231092626533</v>
      </c>
      <c r="BB50">
        <f t="shared" si="0"/>
        <v>634.53801680153447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1.6122683276955601</v>
      </c>
      <c r="L51">
        <v>262.52902523156621</v>
      </c>
      <c r="M51">
        <v>14.106942260166253</v>
      </c>
      <c r="N51">
        <v>36.242780257285382</v>
      </c>
      <c r="O51">
        <v>0</v>
      </c>
      <c r="P51">
        <v>38.53100156365732</v>
      </c>
      <c r="Q51">
        <v>6.7145286650774727</v>
      </c>
      <c r="R51">
        <v>13.447028257851411</v>
      </c>
      <c r="S51">
        <v>8.3720927621096575</v>
      </c>
      <c r="T51">
        <v>0</v>
      </c>
      <c r="U51">
        <v>53.530240944228893</v>
      </c>
      <c r="V51">
        <v>6.36</v>
      </c>
      <c r="W51">
        <v>10.680505673044644</v>
      </c>
      <c r="X51">
        <v>45.259928006162326</v>
      </c>
      <c r="Y51">
        <v>0</v>
      </c>
      <c r="Z51">
        <v>4.0214116799999999</v>
      </c>
      <c r="AA51">
        <v>0</v>
      </c>
      <c r="AB51">
        <v>8.0811365439999996</v>
      </c>
      <c r="AC51">
        <v>5.9383226240000004</v>
      </c>
      <c r="AD51">
        <v>11.22633356</v>
      </c>
      <c r="AE51">
        <v>15.1671353808</v>
      </c>
      <c r="AF51">
        <v>2.7225000000000001</v>
      </c>
      <c r="AG51">
        <v>11.50095024</v>
      </c>
      <c r="AH51">
        <v>46.922145399999998</v>
      </c>
      <c r="AI51">
        <v>0.78111279999999994</v>
      </c>
      <c r="AJ51">
        <v>0</v>
      </c>
      <c r="AK51">
        <v>15.41628</v>
      </c>
      <c r="AL51">
        <v>0</v>
      </c>
      <c r="AM51">
        <v>0</v>
      </c>
      <c r="AN51">
        <v>0.93737000000000004</v>
      </c>
      <c r="AO51">
        <v>8.9297208000000001</v>
      </c>
      <c r="AP51">
        <v>3.5370972000000003</v>
      </c>
      <c r="AQ51">
        <v>0</v>
      </c>
      <c r="AR51">
        <v>14.225702399999999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21.338839093962974</v>
      </c>
      <c r="BB51">
        <f t="shared" si="0"/>
        <v>635.24083858808217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1.581199392366412</v>
      </c>
      <c r="L52">
        <v>262.52902523156621</v>
      </c>
      <c r="M52">
        <v>14.106942260166253</v>
      </c>
      <c r="N52">
        <v>36.242780257285382</v>
      </c>
      <c r="O52">
        <v>0</v>
      </c>
      <c r="P52">
        <v>38.53100156365732</v>
      </c>
      <c r="Q52">
        <v>6.6901038277511962</v>
      </c>
      <c r="R52">
        <v>13.447028257851411</v>
      </c>
      <c r="S52">
        <v>8.3720927621096575</v>
      </c>
      <c r="T52">
        <v>0</v>
      </c>
      <c r="U52">
        <v>53.530240944228893</v>
      </c>
      <c r="V52">
        <v>6.36</v>
      </c>
      <c r="W52">
        <v>10.680505673044644</v>
      </c>
      <c r="X52">
        <v>45.259928006162326</v>
      </c>
      <c r="Y52">
        <v>0</v>
      </c>
      <c r="Z52">
        <v>4.0214116799999999</v>
      </c>
      <c r="AA52">
        <v>0</v>
      </c>
      <c r="AB52">
        <v>8.0811365439999996</v>
      </c>
      <c r="AC52">
        <v>5.9383226240000004</v>
      </c>
      <c r="AD52">
        <v>11.22633356</v>
      </c>
      <c r="AE52">
        <v>15.1671353808</v>
      </c>
      <c r="AF52">
        <v>2.7225000000000001</v>
      </c>
      <c r="AG52">
        <v>11.50095024</v>
      </c>
      <c r="AH52">
        <v>46.922145399999998</v>
      </c>
      <c r="AI52">
        <v>0.78111279999999994</v>
      </c>
      <c r="AJ52">
        <v>0</v>
      </c>
      <c r="AK52">
        <v>15.41628</v>
      </c>
      <c r="AL52">
        <v>0</v>
      </c>
      <c r="AM52">
        <v>0</v>
      </c>
      <c r="AN52">
        <v>0.93737000000000004</v>
      </c>
      <c r="AO52">
        <v>8.9297208000000001</v>
      </c>
      <c r="AP52">
        <v>3.5370972000000003</v>
      </c>
      <c r="AQ52">
        <v>0</v>
      </c>
      <c r="AR52">
        <v>14.225702399999999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21.337035913674775</v>
      </c>
      <c r="BB52">
        <f t="shared" si="0"/>
        <v>635.18714799571501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1.5813631139547413</v>
      </c>
      <c r="L53">
        <v>262.53578919070765</v>
      </c>
      <c r="M53">
        <v>14.106942260166253</v>
      </c>
      <c r="N53">
        <v>36.242780257285382</v>
      </c>
      <c r="O53">
        <v>0</v>
      </c>
      <c r="P53">
        <v>38.53100156365732</v>
      </c>
      <c r="Q53">
        <v>6.6901038277511962</v>
      </c>
      <c r="R53">
        <v>13.447072482766092</v>
      </c>
      <c r="S53">
        <v>8.3720932515211679</v>
      </c>
      <c r="T53">
        <v>0</v>
      </c>
      <c r="U53">
        <v>53.530240944228893</v>
      </c>
      <c r="V53">
        <v>6.36</v>
      </c>
      <c r="W53">
        <v>10.680505673044644</v>
      </c>
      <c r="X53">
        <v>45.259928006162326</v>
      </c>
      <c r="Y53">
        <v>0</v>
      </c>
      <c r="Z53">
        <v>4.0214116799999999</v>
      </c>
      <c r="AA53">
        <v>0</v>
      </c>
      <c r="AB53">
        <v>8.0811365439999996</v>
      </c>
      <c r="AC53">
        <v>5.9383226240000004</v>
      </c>
      <c r="AD53">
        <v>11.22633356</v>
      </c>
      <c r="AE53">
        <v>15.1671353808</v>
      </c>
      <c r="AF53">
        <v>2.7225000000000001</v>
      </c>
      <c r="AG53">
        <v>11.50095024</v>
      </c>
      <c r="AH53">
        <v>46.922145399999998</v>
      </c>
      <c r="AI53">
        <v>0.78111279999999994</v>
      </c>
      <c r="AJ53">
        <v>0</v>
      </c>
      <c r="AK53">
        <v>15.41628</v>
      </c>
      <c r="AL53">
        <v>0</v>
      </c>
      <c r="AM53">
        <v>0</v>
      </c>
      <c r="AN53">
        <v>0.93737000000000004</v>
      </c>
      <c r="AO53">
        <v>8.9297208000000001</v>
      </c>
      <c r="AP53">
        <v>3.5370972000000003</v>
      </c>
      <c r="AQ53">
        <v>0</v>
      </c>
      <c r="AR53">
        <v>14.225702399999999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21.337305670556283</v>
      </c>
      <c r="BB53">
        <f t="shared" si="0"/>
        <v>635.1938506338895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1.581199392366412</v>
      </c>
      <c r="L54">
        <v>262.53578919070765</v>
      </c>
      <c r="M54">
        <v>14.106942260166253</v>
      </c>
      <c r="N54">
        <v>36.242780257285382</v>
      </c>
      <c r="O54">
        <v>0</v>
      </c>
      <c r="P54">
        <v>38.53100156365732</v>
      </c>
      <c r="Q54">
        <v>6.6901038277511962</v>
      </c>
      <c r="R54">
        <v>13.447072482766092</v>
      </c>
      <c r="S54">
        <v>8.3720932515211679</v>
      </c>
      <c r="T54">
        <v>0</v>
      </c>
      <c r="U54">
        <v>53.530240944228893</v>
      </c>
      <c r="V54">
        <v>6.36</v>
      </c>
      <c r="W54">
        <v>10.680505673044644</v>
      </c>
      <c r="X54">
        <v>45.259928006162326</v>
      </c>
      <c r="Y54">
        <v>0</v>
      </c>
      <c r="Z54">
        <v>4.0214116799999999</v>
      </c>
      <c r="AA54">
        <v>0</v>
      </c>
      <c r="AB54">
        <v>8.0811365439999996</v>
      </c>
      <c r="AC54">
        <v>5.9383226240000004</v>
      </c>
      <c r="AD54">
        <v>11.22633356</v>
      </c>
      <c r="AE54">
        <v>15.1671353808</v>
      </c>
      <c r="AF54">
        <v>2.7225000000000001</v>
      </c>
      <c r="AG54">
        <v>11.50095024</v>
      </c>
      <c r="AH54">
        <v>46.922145399999998</v>
      </c>
      <c r="AI54">
        <v>0.78111279999999994</v>
      </c>
      <c r="AJ54">
        <v>0</v>
      </c>
      <c r="AK54">
        <v>15.41628</v>
      </c>
      <c r="AL54">
        <v>0</v>
      </c>
      <c r="AM54">
        <v>0</v>
      </c>
      <c r="AN54">
        <v>0.93737000000000004</v>
      </c>
      <c r="AO54">
        <v>8.9297208000000001</v>
      </c>
      <c r="AP54">
        <v>3.5370972000000003</v>
      </c>
      <c r="AQ54">
        <v>0</v>
      </c>
      <c r="AR54">
        <v>14.225702399999999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21.337300351768853</v>
      </c>
      <c r="BB54">
        <f t="shared" si="0"/>
        <v>635.19369223108845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1.5814290864064604</v>
      </c>
      <c r="L55">
        <v>262.53578919070765</v>
      </c>
      <c r="M55">
        <v>14.106942260166253</v>
      </c>
      <c r="N55">
        <v>36.242780257285382</v>
      </c>
      <c r="O55">
        <v>0</v>
      </c>
      <c r="P55">
        <v>38.53100156365732</v>
      </c>
      <c r="Q55">
        <v>1.9955091383812011</v>
      </c>
      <c r="R55">
        <v>6.6558160895664598</v>
      </c>
      <c r="S55">
        <v>4.1438247758224938</v>
      </c>
      <c r="T55">
        <v>0</v>
      </c>
      <c r="U55">
        <v>53.530240944228893</v>
      </c>
      <c r="V55">
        <v>2</v>
      </c>
      <c r="W55">
        <v>10.680505673044644</v>
      </c>
      <c r="X55">
        <v>45.259928006162326</v>
      </c>
      <c r="Y55">
        <v>0</v>
      </c>
      <c r="Z55">
        <v>4.0214116799999999</v>
      </c>
      <c r="AA55">
        <v>0</v>
      </c>
      <c r="AB55">
        <v>8.0811365439999996</v>
      </c>
      <c r="AC55">
        <v>5.9383226240000004</v>
      </c>
      <c r="AD55">
        <v>11.22633356</v>
      </c>
      <c r="AE55">
        <v>15.1671353808</v>
      </c>
      <c r="AF55">
        <v>2.7225000000000001</v>
      </c>
      <c r="AG55">
        <v>11.50095024</v>
      </c>
      <c r="AH55">
        <v>46.922145399999998</v>
      </c>
      <c r="AI55">
        <v>4.6866767999999999</v>
      </c>
      <c r="AJ55">
        <v>0</v>
      </c>
      <c r="AK55">
        <v>15.41628</v>
      </c>
      <c r="AL55">
        <v>0</v>
      </c>
      <c r="AM55">
        <v>0</v>
      </c>
      <c r="AN55">
        <v>0.93737000000000004</v>
      </c>
      <c r="AO55">
        <v>8.9297208000000001</v>
      </c>
      <c r="AP55">
        <v>3.5370972000000003</v>
      </c>
      <c r="AQ55">
        <v>0</v>
      </c>
      <c r="AR55">
        <v>14.225702399999999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20.811786955768106</v>
      </c>
      <c r="BB55">
        <f t="shared" si="0"/>
        <v>619.55087976286097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1.5812671230258435</v>
      </c>
      <c r="L56">
        <v>262.53578919070765</v>
      </c>
      <c r="M56">
        <v>14.106942260166253</v>
      </c>
      <c r="N56">
        <v>36.242780257285382</v>
      </c>
      <c r="O56">
        <v>0</v>
      </c>
      <c r="P56">
        <v>38.53100156365732</v>
      </c>
      <c r="Q56">
        <v>1.9955091383812011</v>
      </c>
      <c r="R56">
        <v>6.6558160895664598</v>
      </c>
      <c r="S56">
        <v>4.1438247758224938</v>
      </c>
      <c r="T56">
        <v>0</v>
      </c>
      <c r="U56">
        <v>53.530240944228893</v>
      </c>
      <c r="V56">
        <v>2</v>
      </c>
      <c r="W56">
        <v>10.680505673044644</v>
      </c>
      <c r="X56">
        <v>45.259928006162326</v>
      </c>
      <c r="Y56">
        <v>0</v>
      </c>
      <c r="Z56">
        <v>4.0214116799999999</v>
      </c>
      <c r="AA56">
        <v>0</v>
      </c>
      <c r="AB56">
        <v>8.0811365439999996</v>
      </c>
      <c r="AC56">
        <v>5.9383226240000004</v>
      </c>
      <c r="AD56">
        <v>11.22633356</v>
      </c>
      <c r="AE56">
        <v>15.1671353808</v>
      </c>
      <c r="AF56">
        <v>2.7225000000000001</v>
      </c>
      <c r="AG56">
        <v>11.50095024</v>
      </c>
      <c r="AH56">
        <v>46.922145399999998</v>
      </c>
      <c r="AI56">
        <v>4.6866767999999999</v>
      </c>
      <c r="AJ56">
        <v>0</v>
      </c>
      <c r="AK56">
        <v>15.41628</v>
      </c>
      <c r="AL56">
        <v>0</v>
      </c>
      <c r="AM56">
        <v>0</v>
      </c>
      <c r="AN56">
        <v>0.93737000000000004</v>
      </c>
      <c r="AO56">
        <v>8.9297208000000001</v>
      </c>
      <c r="AP56">
        <v>3.5370972000000003</v>
      </c>
      <c r="AQ56">
        <v>0</v>
      </c>
      <c r="AR56">
        <v>14.225702399999999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20.811781696385559</v>
      </c>
      <c r="BB56">
        <f t="shared" si="0"/>
        <v>619.5507230588629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1.5814290864064604</v>
      </c>
      <c r="L57">
        <v>262.53578919070765</v>
      </c>
      <c r="M57">
        <v>14.106942260166253</v>
      </c>
      <c r="N57">
        <v>36.242780257285382</v>
      </c>
      <c r="O57">
        <v>0</v>
      </c>
      <c r="P57">
        <v>38.53100156365732</v>
      </c>
      <c r="Q57">
        <v>6.6901038277511962</v>
      </c>
      <c r="R57">
        <v>13.447072482766092</v>
      </c>
      <c r="S57">
        <v>8.3684719911504413</v>
      </c>
      <c r="T57">
        <v>0</v>
      </c>
      <c r="U57">
        <v>53.530240944228893</v>
      </c>
      <c r="V57">
        <v>6.36</v>
      </c>
      <c r="W57">
        <v>10.680505673044644</v>
      </c>
      <c r="X57">
        <v>45.259928006162326</v>
      </c>
      <c r="Y57">
        <v>0</v>
      </c>
      <c r="Z57">
        <v>4.0214116799999999</v>
      </c>
      <c r="AA57">
        <v>0</v>
      </c>
      <c r="AB57">
        <v>8.0811365439999996</v>
      </c>
      <c r="AC57">
        <v>5.9383226240000004</v>
      </c>
      <c r="AD57">
        <v>11.22633356</v>
      </c>
      <c r="AE57">
        <v>9.2501733999999995</v>
      </c>
      <c r="AF57">
        <v>2.7225000000000001</v>
      </c>
      <c r="AG57">
        <v>11.50095024</v>
      </c>
      <c r="AH57">
        <v>46.922145399999998</v>
      </c>
      <c r="AI57">
        <v>4.2961203999999995</v>
      </c>
      <c r="AJ57">
        <v>0</v>
      </c>
      <c r="AK57">
        <v>15.41628</v>
      </c>
      <c r="AL57">
        <v>0</v>
      </c>
      <c r="AM57">
        <v>0</v>
      </c>
      <c r="AN57">
        <v>0.93737000000000004</v>
      </c>
      <c r="AO57">
        <v>8.9297208000000001</v>
      </c>
      <c r="AP57">
        <v>3.5370972000000003</v>
      </c>
      <c r="AQ57">
        <v>0</v>
      </c>
      <c r="AR57">
        <v>14.225702399999999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21.25912620070369</v>
      </c>
      <c r="BB57">
        <f t="shared" si="0"/>
        <v>632.86652043502284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1.5812671230258435</v>
      </c>
      <c r="L58">
        <v>262.53578919070765</v>
      </c>
      <c r="M58">
        <v>14.106942260166253</v>
      </c>
      <c r="N58">
        <v>36.242780257285382</v>
      </c>
      <c r="O58">
        <v>0</v>
      </c>
      <c r="P58">
        <v>38.53100156365732</v>
      </c>
      <c r="Q58">
        <v>6.6901038277511962</v>
      </c>
      <c r="R58">
        <v>13.447072482766092</v>
      </c>
      <c r="S58">
        <v>8.3684719911504413</v>
      </c>
      <c r="T58">
        <v>0</v>
      </c>
      <c r="U58">
        <v>53.530240944228893</v>
      </c>
      <c r="V58">
        <v>6.36</v>
      </c>
      <c r="W58">
        <v>10.680505673044644</v>
      </c>
      <c r="X58">
        <v>45.259928006162326</v>
      </c>
      <c r="Y58">
        <v>0</v>
      </c>
      <c r="Z58">
        <v>4.0214116799999999</v>
      </c>
      <c r="AA58">
        <v>0</v>
      </c>
      <c r="AB58">
        <v>8.0811365439999996</v>
      </c>
      <c r="AC58">
        <v>5.9383226240000004</v>
      </c>
      <c r="AD58">
        <v>11.22633356</v>
      </c>
      <c r="AE58">
        <v>9.2501733999999995</v>
      </c>
      <c r="AF58">
        <v>2.7225000000000001</v>
      </c>
      <c r="AG58">
        <v>11.50095024</v>
      </c>
      <c r="AH58">
        <v>46.922145399999998</v>
      </c>
      <c r="AI58">
        <v>4.2961203999999995</v>
      </c>
      <c r="AJ58">
        <v>0</v>
      </c>
      <c r="AK58">
        <v>15.41628</v>
      </c>
      <c r="AL58">
        <v>0</v>
      </c>
      <c r="AM58">
        <v>0</v>
      </c>
      <c r="AN58">
        <v>0.93737000000000004</v>
      </c>
      <c r="AO58">
        <v>8.9297208000000001</v>
      </c>
      <c r="AP58">
        <v>3.5370972000000003</v>
      </c>
      <c r="AQ58">
        <v>0</v>
      </c>
      <c r="AR58">
        <v>14.225702399999999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21.259120941321143</v>
      </c>
      <c r="BB58">
        <f t="shared" si="0"/>
        <v>632.86636373102476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3.0489992873563221</v>
      </c>
      <c r="L59">
        <v>262.53312260417255</v>
      </c>
      <c r="M59">
        <v>14.106942260166253</v>
      </c>
      <c r="N59">
        <v>36.242780257285382</v>
      </c>
      <c r="O59">
        <v>0</v>
      </c>
      <c r="P59">
        <v>38.53100156365732</v>
      </c>
      <c r="Q59">
        <v>6.6901038277511962</v>
      </c>
      <c r="R59">
        <v>13.445741486358864</v>
      </c>
      <c r="S59">
        <v>8.3684719911504413</v>
      </c>
      <c r="T59">
        <v>0</v>
      </c>
      <c r="U59">
        <v>53.530240944228893</v>
      </c>
      <c r="V59">
        <v>6.36</v>
      </c>
      <c r="W59">
        <v>10.680505673044644</v>
      </c>
      <c r="X59">
        <v>45.259928006162326</v>
      </c>
      <c r="Y59">
        <v>0</v>
      </c>
      <c r="Z59">
        <v>2.01070584</v>
      </c>
      <c r="AA59">
        <v>0</v>
      </c>
      <c r="AB59">
        <v>8.0811365439999996</v>
      </c>
      <c r="AC59">
        <v>5.9383226240000004</v>
      </c>
      <c r="AD59">
        <v>11.22633356</v>
      </c>
      <c r="AE59">
        <v>9.2501733999999995</v>
      </c>
      <c r="AF59">
        <v>2.7225000000000001</v>
      </c>
      <c r="AG59">
        <v>11.50095024</v>
      </c>
      <c r="AH59">
        <v>46.922145399999998</v>
      </c>
      <c r="AI59">
        <v>4.2961203999999995</v>
      </c>
      <c r="AJ59">
        <v>0</v>
      </c>
      <c r="AK59">
        <v>15.41628</v>
      </c>
      <c r="AL59">
        <v>0</v>
      </c>
      <c r="AM59">
        <v>0</v>
      </c>
      <c r="AN59">
        <v>0.93737000000000004</v>
      </c>
      <c r="AO59">
        <v>8.9297208000000001</v>
      </c>
      <c r="AP59">
        <v>3.5370972000000003</v>
      </c>
      <c r="AQ59">
        <v>0</v>
      </c>
      <c r="AR59">
        <v>14.225702399999999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21.241301579011228</v>
      </c>
      <c r="BB59">
        <f t="shared" si="0"/>
        <v>632.33721183472289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3.0489694332662647</v>
      </c>
      <c r="L60">
        <v>262.53312260417255</v>
      </c>
      <c r="M60">
        <v>14.106942260166253</v>
      </c>
      <c r="N60">
        <v>36.242780257285382</v>
      </c>
      <c r="O60">
        <v>0</v>
      </c>
      <c r="P60">
        <v>38.53100156365732</v>
      </c>
      <c r="Q60">
        <v>6.6901038277511962</v>
      </c>
      <c r="R60">
        <v>13.445741486358864</v>
      </c>
      <c r="S60">
        <v>8.1019456419868785</v>
      </c>
      <c r="T60">
        <v>0</v>
      </c>
      <c r="U60">
        <v>53.530240944228893</v>
      </c>
      <c r="V60">
        <v>6.3574391711229943</v>
      </c>
      <c r="W60">
        <v>10.680505673044644</v>
      </c>
      <c r="X60">
        <v>45.259928006162326</v>
      </c>
      <c r="Y60">
        <v>0</v>
      </c>
      <c r="Z60">
        <v>2.01070584</v>
      </c>
      <c r="AA60">
        <v>0</v>
      </c>
      <c r="AB60">
        <v>8.0811365439999996</v>
      </c>
      <c r="AC60">
        <v>5.9383226240000004</v>
      </c>
      <c r="AD60">
        <v>11.22633356</v>
      </c>
      <c r="AE60">
        <v>9.2501733999999995</v>
      </c>
      <c r="AF60">
        <v>2.7225000000000001</v>
      </c>
      <c r="AG60">
        <v>11.50095024</v>
      </c>
      <c r="AH60">
        <v>46.922145399999998</v>
      </c>
      <c r="AI60">
        <v>4.2961203999999995</v>
      </c>
      <c r="AJ60">
        <v>0</v>
      </c>
      <c r="AK60">
        <v>15.41628</v>
      </c>
      <c r="AL60">
        <v>0</v>
      </c>
      <c r="AM60">
        <v>0</v>
      </c>
      <c r="AN60">
        <v>0.93737000000000004</v>
      </c>
      <c r="AO60">
        <v>8.9297208000000001</v>
      </c>
      <c r="AP60">
        <v>3.5370972000000003</v>
      </c>
      <c r="AQ60">
        <v>0</v>
      </c>
      <c r="AR60">
        <v>14.225702399999999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21.232555576430904</v>
      </c>
      <c r="BB60">
        <f t="shared" si="0"/>
        <v>632.07684080517276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3.0181447428939379</v>
      </c>
      <c r="L61">
        <v>258.52254724690386</v>
      </c>
      <c r="M61">
        <v>14.106942260166253</v>
      </c>
      <c r="N61">
        <v>36.242780257285382</v>
      </c>
      <c r="O61">
        <v>0</v>
      </c>
      <c r="P61">
        <v>38.53100156365732</v>
      </c>
      <c r="Q61">
        <v>6.6939725631768958</v>
      </c>
      <c r="R61">
        <v>13.003671264367817</v>
      </c>
      <c r="S61">
        <v>8.3684719911504413</v>
      </c>
      <c r="T61">
        <v>0</v>
      </c>
      <c r="U61">
        <v>53.530240944228893</v>
      </c>
      <c r="V61">
        <v>6.3574391711229943</v>
      </c>
      <c r="W61">
        <v>10.678794331983806</v>
      </c>
      <c r="X61">
        <v>45.259379548786448</v>
      </c>
      <c r="Y61">
        <v>0</v>
      </c>
      <c r="Z61">
        <v>2.01070584</v>
      </c>
      <c r="AA61">
        <v>0</v>
      </c>
      <c r="AB61">
        <v>8.0811365439999996</v>
      </c>
      <c r="AC61">
        <v>5.9383226240000004</v>
      </c>
      <c r="AD61">
        <v>11.22633356</v>
      </c>
      <c r="AE61">
        <v>9.2501733999999995</v>
      </c>
      <c r="AF61">
        <v>2.7225000000000001</v>
      </c>
      <c r="AG61">
        <v>11.50095024</v>
      </c>
      <c r="AH61">
        <v>46.922145399999998</v>
      </c>
      <c r="AI61">
        <v>4.2961203999999995</v>
      </c>
      <c r="AJ61">
        <v>0</v>
      </c>
      <c r="AK61">
        <v>15.41628</v>
      </c>
      <c r="AL61">
        <v>0</v>
      </c>
      <c r="AM61">
        <v>0</v>
      </c>
      <c r="AN61">
        <v>0.93737000000000004</v>
      </c>
      <c r="AO61">
        <v>8.9297208000000001</v>
      </c>
      <c r="AP61">
        <v>3.5370972000000003</v>
      </c>
      <c r="AQ61">
        <v>0</v>
      </c>
      <c r="AR61">
        <v>14.225702399999999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21.09555704183839</v>
      </c>
      <c r="BB61">
        <f t="shared" si="0"/>
        <v>627.99850435628559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3.0181997961173979</v>
      </c>
      <c r="L62">
        <v>398.08413443562796</v>
      </c>
      <c r="M62">
        <v>14.106942260166253</v>
      </c>
      <c r="N62">
        <v>36.242780257285382</v>
      </c>
      <c r="O62">
        <v>0</v>
      </c>
      <c r="P62">
        <v>38.53100156365732</v>
      </c>
      <c r="Q62">
        <v>6.6939725631768958</v>
      </c>
      <c r="R62">
        <v>13.003671264367817</v>
      </c>
      <c r="S62">
        <v>8.3684719911504413</v>
      </c>
      <c r="T62">
        <v>0</v>
      </c>
      <c r="U62">
        <v>53.530240944228893</v>
      </c>
      <c r="V62">
        <v>6.3574391711229943</v>
      </c>
      <c r="W62">
        <v>10.678794331983806</v>
      </c>
      <c r="X62">
        <v>45.259379548786448</v>
      </c>
      <c r="Y62">
        <v>0</v>
      </c>
      <c r="Z62">
        <v>2.01070584</v>
      </c>
      <c r="AA62">
        <v>0</v>
      </c>
      <c r="AB62">
        <v>8.0811365439999996</v>
      </c>
      <c r="AC62">
        <v>5.9383226240000004</v>
      </c>
      <c r="AD62">
        <v>11.22633356</v>
      </c>
      <c r="AE62">
        <v>9.2501733999999995</v>
      </c>
      <c r="AF62">
        <v>2.7225000000000001</v>
      </c>
      <c r="AG62">
        <v>11.50095024</v>
      </c>
      <c r="AH62">
        <v>46.922145399999998</v>
      </c>
      <c r="AI62">
        <v>4.2961203999999995</v>
      </c>
      <c r="AJ62">
        <v>0</v>
      </c>
      <c r="AK62">
        <v>15.41628</v>
      </c>
      <c r="AL62">
        <v>0</v>
      </c>
      <c r="AM62">
        <v>0</v>
      </c>
      <c r="AN62">
        <v>0.93737000000000004</v>
      </c>
      <c r="AO62">
        <v>8.9297208000000001</v>
      </c>
      <c r="AP62">
        <v>3.5370972000000003</v>
      </c>
      <c r="AQ62">
        <v>0</v>
      </c>
      <c r="AR62">
        <v>14.225702399999999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25.631310574472963</v>
      </c>
      <c r="BB62">
        <f t="shared" si="0"/>
        <v>763.02439306559836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3.0384425541810063</v>
      </c>
      <c r="L63">
        <v>364.31419583629815</v>
      </c>
      <c r="M63">
        <v>14.106942260166253</v>
      </c>
      <c r="N63">
        <v>36.242780257285382</v>
      </c>
      <c r="O63">
        <v>0</v>
      </c>
      <c r="P63">
        <v>38.53100156365732</v>
      </c>
      <c r="Q63">
        <v>6.6939725631768958</v>
      </c>
      <c r="R63">
        <v>13.003671264367817</v>
      </c>
      <c r="S63">
        <v>8.1019456419868785</v>
      </c>
      <c r="T63">
        <v>0</v>
      </c>
      <c r="U63">
        <v>53.530240944228893</v>
      </c>
      <c r="V63">
        <v>6.3574391711229943</v>
      </c>
      <c r="W63">
        <v>10.678633188647748</v>
      </c>
      <c r="X63">
        <v>45.260981992222433</v>
      </c>
      <c r="Y63">
        <v>0</v>
      </c>
      <c r="Z63">
        <v>2.01070584</v>
      </c>
      <c r="AA63">
        <v>0</v>
      </c>
      <c r="AB63">
        <v>12.121704815999999</v>
      </c>
      <c r="AC63">
        <v>8.9164694943999994</v>
      </c>
      <c r="AD63">
        <v>11.22633356</v>
      </c>
      <c r="AE63">
        <v>9.2501733999999995</v>
      </c>
      <c r="AF63">
        <v>2.7225000000000001</v>
      </c>
      <c r="AG63">
        <v>11.50095024</v>
      </c>
      <c r="AH63">
        <v>46.922145399999998</v>
      </c>
      <c r="AI63">
        <v>4.2961203999999995</v>
      </c>
      <c r="AJ63">
        <v>0</v>
      </c>
      <c r="AK63">
        <v>15.41628</v>
      </c>
      <c r="AL63">
        <v>0</v>
      </c>
      <c r="AM63">
        <v>0</v>
      </c>
      <c r="AN63">
        <v>0.93737000000000004</v>
      </c>
      <c r="AO63">
        <v>8.8395216000000012</v>
      </c>
      <c r="AP63">
        <v>3.5370972000000003</v>
      </c>
      <c r="AQ63">
        <v>0</v>
      </c>
      <c r="AR63">
        <v>14.225702399999999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24.751006739775299</v>
      </c>
      <c r="BB63">
        <f t="shared" si="0"/>
        <v>736.81843195236638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3.0386778667659105</v>
      </c>
      <c r="L64">
        <v>380.90407331975558</v>
      </c>
      <c r="M64">
        <v>14.106942260166253</v>
      </c>
      <c r="N64">
        <v>36.242780257285382</v>
      </c>
      <c r="O64">
        <v>0</v>
      </c>
      <c r="P64">
        <v>38.53100156365732</v>
      </c>
      <c r="Q64">
        <v>6.6939725631768958</v>
      </c>
      <c r="R64">
        <v>13.003671264367817</v>
      </c>
      <c r="S64">
        <v>8.1019456419868785</v>
      </c>
      <c r="T64">
        <v>0</v>
      </c>
      <c r="U64">
        <v>53.530240944228893</v>
      </c>
      <c r="V64">
        <v>6.3574391711229943</v>
      </c>
      <c r="W64">
        <v>10.678633188647748</v>
      </c>
      <c r="X64">
        <v>45.260981992222433</v>
      </c>
      <c r="Y64">
        <v>0</v>
      </c>
      <c r="Z64">
        <v>2.01070584</v>
      </c>
      <c r="AA64">
        <v>4.3103436479999999</v>
      </c>
      <c r="AB64">
        <v>12.121704815999999</v>
      </c>
      <c r="AC64">
        <v>8.9164694943999994</v>
      </c>
      <c r="AD64">
        <v>11.22633356</v>
      </c>
      <c r="AE64">
        <v>9.2501733999999995</v>
      </c>
      <c r="AF64">
        <v>2.7225000000000001</v>
      </c>
      <c r="AG64">
        <v>11.50095024</v>
      </c>
      <c r="AH64">
        <v>46.922145399999998</v>
      </c>
      <c r="AI64">
        <v>4.2961203999999995</v>
      </c>
      <c r="AJ64">
        <v>0</v>
      </c>
      <c r="AK64">
        <v>15.41628</v>
      </c>
      <c r="AL64">
        <v>0</v>
      </c>
      <c r="AM64">
        <v>0</v>
      </c>
      <c r="AN64">
        <v>0.93737000000000004</v>
      </c>
      <c r="AO64">
        <v>8.8395216000000012</v>
      </c>
      <c r="AP64">
        <v>3.5370972000000003</v>
      </c>
      <c r="AQ64">
        <v>0</v>
      </c>
      <c r="AR64">
        <v>14.225702399999999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25.430271514623612</v>
      </c>
      <c r="BB64">
        <f t="shared" si="0"/>
        <v>757.03962362156028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3.0387725156250003</v>
      </c>
      <c r="L65">
        <v>392.08472175379427</v>
      </c>
      <c r="M65">
        <v>14.106942260166253</v>
      </c>
      <c r="N65">
        <v>36.242780257285382</v>
      </c>
      <c r="O65">
        <v>0</v>
      </c>
      <c r="P65">
        <v>36.816537467700257</v>
      </c>
      <c r="Q65">
        <v>6.6900978372225381</v>
      </c>
      <c r="R65">
        <v>13.010823091760814</v>
      </c>
      <c r="S65">
        <v>8.1040804387568546</v>
      </c>
      <c r="T65">
        <v>0</v>
      </c>
      <c r="U65">
        <v>53.530240944228893</v>
      </c>
      <c r="V65">
        <v>6.3554087736789642</v>
      </c>
      <c r="W65">
        <v>10.678633188647748</v>
      </c>
      <c r="X65">
        <v>45.260981992222433</v>
      </c>
      <c r="Y65">
        <v>0</v>
      </c>
      <c r="Z65">
        <v>2.01070584</v>
      </c>
      <c r="AA65">
        <v>4.3103436479999999</v>
      </c>
      <c r="AB65">
        <v>12.121704815999999</v>
      </c>
      <c r="AC65">
        <v>8.9164694943999994</v>
      </c>
      <c r="AD65">
        <v>11.22633356</v>
      </c>
      <c r="AE65">
        <v>9.2501733999999995</v>
      </c>
      <c r="AF65">
        <v>2.7225000000000001</v>
      </c>
      <c r="AG65">
        <v>11.50095024</v>
      </c>
      <c r="AH65">
        <v>46.922145399999998</v>
      </c>
      <c r="AI65">
        <v>4.2961203999999995</v>
      </c>
      <c r="AJ65">
        <v>0</v>
      </c>
      <c r="AK65">
        <v>15.41628</v>
      </c>
      <c r="AL65">
        <v>0</v>
      </c>
      <c r="AM65">
        <v>0</v>
      </c>
      <c r="AN65">
        <v>0.93737000000000004</v>
      </c>
      <c r="AO65">
        <v>8.8395216000000012</v>
      </c>
      <c r="AP65">
        <v>3.5370972000000003</v>
      </c>
      <c r="AQ65">
        <v>0</v>
      </c>
      <c r="AR65">
        <v>14.225702399999999</v>
      </c>
      <c r="AS65">
        <v>9.4922692799999986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25.728485382347507</v>
      </c>
      <c r="BB65">
        <f t="shared" si="0"/>
        <v>765.91722241714183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3.0386778667659105</v>
      </c>
      <c r="L66">
        <v>390.8144828856951</v>
      </c>
      <c r="M66">
        <v>14.106942260166253</v>
      </c>
      <c r="N66">
        <v>36.242780257285382</v>
      </c>
      <c r="O66">
        <v>0</v>
      </c>
      <c r="P66">
        <v>36.816537467700257</v>
      </c>
      <c r="Q66">
        <v>6.6900978372225381</v>
      </c>
      <c r="R66">
        <v>13.010823091760814</v>
      </c>
      <c r="S66">
        <v>8.1040804387568546</v>
      </c>
      <c r="T66">
        <v>0</v>
      </c>
      <c r="U66">
        <v>53.530240944228893</v>
      </c>
      <c r="V66">
        <v>6.3554087736789642</v>
      </c>
      <c r="W66">
        <v>10.678633188647748</v>
      </c>
      <c r="X66">
        <v>45.260981992222433</v>
      </c>
      <c r="Y66">
        <v>0</v>
      </c>
      <c r="Z66">
        <v>2.01070584</v>
      </c>
      <c r="AA66">
        <v>4.3103436479999999</v>
      </c>
      <c r="AB66">
        <v>12.121704815999999</v>
      </c>
      <c r="AC66">
        <v>8.9164694943999994</v>
      </c>
      <c r="AD66">
        <v>11.22633356</v>
      </c>
      <c r="AE66">
        <v>9.2501733999999995</v>
      </c>
      <c r="AF66">
        <v>2.7225000000000001</v>
      </c>
      <c r="AG66">
        <v>11.50095024</v>
      </c>
      <c r="AH66">
        <v>46.922145399999998</v>
      </c>
      <c r="AI66">
        <v>4.2961203999999995</v>
      </c>
      <c r="AJ66">
        <v>0</v>
      </c>
      <c r="AK66">
        <v>15.41628</v>
      </c>
      <c r="AL66">
        <v>0</v>
      </c>
      <c r="AM66">
        <v>1.6196330857142853</v>
      </c>
      <c r="AN66">
        <v>0.93737000000000004</v>
      </c>
      <c r="AO66">
        <v>8.8395216000000012</v>
      </c>
      <c r="AP66">
        <v>3.5370972000000003</v>
      </c>
      <c r="AQ66">
        <v>0</v>
      </c>
      <c r="AR66">
        <v>14.225702399999999</v>
      </c>
      <c r="AS66">
        <v>9.4922692799999986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25.739837591203589</v>
      </c>
      <c r="BB66">
        <f t="shared" si="0"/>
        <v>766.25516977704171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3.0491394701551413</v>
      </c>
      <c r="L67">
        <v>388.11490080662742</v>
      </c>
      <c r="M67">
        <v>14.106942260166253</v>
      </c>
      <c r="N67">
        <v>36.242780257285382</v>
      </c>
      <c r="O67">
        <v>0</v>
      </c>
      <c r="P67">
        <v>36.816537467700257</v>
      </c>
      <c r="Q67">
        <v>6.6900978372225381</v>
      </c>
      <c r="R67">
        <v>13.010823091760814</v>
      </c>
      <c r="S67">
        <v>8.1040804387568546</v>
      </c>
      <c r="T67">
        <v>0</v>
      </c>
      <c r="U67">
        <v>53.530240944228893</v>
      </c>
      <c r="V67">
        <v>6.3554087736789642</v>
      </c>
      <c r="W67">
        <v>10.678633188647748</v>
      </c>
      <c r="X67">
        <v>45.260981992222433</v>
      </c>
      <c r="Y67">
        <v>0</v>
      </c>
      <c r="Z67">
        <v>2.01070584</v>
      </c>
      <c r="AA67">
        <v>4.3103436479999999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2.7225000000000001</v>
      </c>
      <c r="AG67">
        <v>11.50095024</v>
      </c>
      <c r="AH67">
        <v>46.922145399999998</v>
      </c>
      <c r="AI67">
        <v>4.2961203999999995</v>
      </c>
      <c r="AJ67">
        <v>0</v>
      </c>
      <c r="AK67">
        <v>15.41628</v>
      </c>
      <c r="AL67">
        <v>0</v>
      </c>
      <c r="AM67">
        <v>1.6196330857142853</v>
      </c>
      <c r="AN67">
        <v>0.93737000000000004</v>
      </c>
      <c r="AO67">
        <v>8.8395216000000012</v>
      </c>
      <c r="AP67">
        <v>3.5370972000000003</v>
      </c>
      <c r="AQ67">
        <v>0</v>
      </c>
      <c r="AR67">
        <v>14.225702399999999</v>
      </c>
      <c r="AS67">
        <v>9.2859156000000009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25.838036162184817</v>
      </c>
      <c r="BB67">
        <f t="shared" si="0"/>
        <v>769.178459031182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2.9457229114971044</v>
      </c>
      <c r="L68">
        <v>383.08423947293039</v>
      </c>
      <c r="M68">
        <v>14.106942260166253</v>
      </c>
      <c r="N68">
        <v>36.242780257285382</v>
      </c>
      <c r="O68">
        <v>0</v>
      </c>
      <c r="P68">
        <v>36.816537467700257</v>
      </c>
      <c r="Q68">
        <v>6.6900978372225381</v>
      </c>
      <c r="R68">
        <v>13.010823091760814</v>
      </c>
      <c r="S68">
        <v>8.1040804387568546</v>
      </c>
      <c r="T68">
        <v>0</v>
      </c>
      <c r="U68">
        <v>53.530240944228893</v>
      </c>
      <c r="V68">
        <v>6.3554087736789642</v>
      </c>
      <c r="W68">
        <v>10.678633188647748</v>
      </c>
      <c r="X68">
        <v>45.260981992222433</v>
      </c>
      <c r="Y68">
        <v>0</v>
      </c>
      <c r="Z68">
        <v>2.01070584</v>
      </c>
      <c r="AA68">
        <v>8.6206872959999998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2.7225000000000001</v>
      </c>
      <c r="AG68">
        <v>11.50095024</v>
      </c>
      <c r="AH68">
        <v>46.922145399999998</v>
      </c>
      <c r="AI68">
        <v>4.2961203999999995</v>
      </c>
      <c r="AJ68">
        <v>0</v>
      </c>
      <c r="AK68">
        <v>15.41628</v>
      </c>
      <c r="AL68">
        <v>0</v>
      </c>
      <c r="AM68">
        <v>1.6196330857142853</v>
      </c>
      <c r="AN68">
        <v>0.93737000000000004</v>
      </c>
      <c r="AO68">
        <v>8.8395216000000012</v>
      </c>
      <c r="AP68">
        <v>3.5370972000000003</v>
      </c>
      <c r="AQ68">
        <v>0</v>
      </c>
      <c r="AR68">
        <v>14.225702399999999</v>
      </c>
      <c r="AS68">
        <v>9.2859156000000009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25.8112647314837</v>
      </c>
      <c r="BB68">
        <f t="shared" ref="BB68:BB99" si="1">SUM(B68:AZ68)-BA68</f>
        <v>768.38149621752825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2.9456772802232654</v>
      </c>
      <c r="L69">
        <v>394.23470061555679</v>
      </c>
      <c r="M69">
        <v>14.106942260166253</v>
      </c>
      <c r="N69">
        <v>36.242780257285382</v>
      </c>
      <c r="O69">
        <v>0</v>
      </c>
      <c r="P69">
        <v>36.816537467700257</v>
      </c>
      <c r="Q69">
        <v>6.6900978372225381</v>
      </c>
      <c r="R69">
        <v>13.010823091760814</v>
      </c>
      <c r="S69">
        <v>8.1040804387568546</v>
      </c>
      <c r="T69">
        <v>0</v>
      </c>
      <c r="U69">
        <v>53.530240944228893</v>
      </c>
      <c r="V69">
        <v>6.3554087736789642</v>
      </c>
      <c r="W69">
        <v>10.678633188647748</v>
      </c>
      <c r="X69">
        <v>45.260981992222433</v>
      </c>
      <c r="Y69">
        <v>0</v>
      </c>
      <c r="Z69">
        <v>2.01070584</v>
      </c>
      <c r="AA69">
        <v>8.6206872959999998</v>
      </c>
      <c r="AB69">
        <v>12.121704815999999</v>
      </c>
      <c r="AC69">
        <v>8.9164694943999994</v>
      </c>
      <c r="AD69">
        <v>11.22633356</v>
      </c>
      <c r="AE69">
        <v>9.2501733999999995</v>
      </c>
      <c r="AF69">
        <v>2.7225000000000001</v>
      </c>
      <c r="AG69">
        <v>11.50095024</v>
      </c>
      <c r="AH69">
        <v>46.922145399999998</v>
      </c>
      <c r="AI69">
        <v>4.2961203999999995</v>
      </c>
      <c r="AJ69">
        <v>0</v>
      </c>
      <c r="AK69">
        <v>15.41628</v>
      </c>
      <c r="AL69">
        <v>0</v>
      </c>
      <c r="AM69">
        <v>1.9631916190476191</v>
      </c>
      <c r="AN69">
        <v>0.93737000000000004</v>
      </c>
      <c r="AO69">
        <v>8.8395216000000012</v>
      </c>
      <c r="AP69">
        <v>3.5370972000000003</v>
      </c>
      <c r="AQ69">
        <v>4.5425499999999994</v>
      </c>
      <c r="AR69">
        <v>14.225702399999999</v>
      </c>
      <c r="AS69">
        <v>9.2859156000000009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26.140150320605841</v>
      </c>
      <c r="BB69">
        <f t="shared" si="1"/>
        <v>778.17217269229195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2.9457221494102233</v>
      </c>
      <c r="L70">
        <v>398.31334642308349</v>
      </c>
      <c r="M70">
        <v>14.106942260166253</v>
      </c>
      <c r="N70">
        <v>36.242780257285382</v>
      </c>
      <c r="O70">
        <v>0</v>
      </c>
      <c r="P70">
        <v>36.816537467700257</v>
      </c>
      <c r="Q70">
        <v>6.6900978372225381</v>
      </c>
      <c r="R70">
        <v>13.010823091760814</v>
      </c>
      <c r="S70">
        <v>8.1040804387568546</v>
      </c>
      <c r="T70">
        <v>0</v>
      </c>
      <c r="U70">
        <v>53.530240944228893</v>
      </c>
      <c r="V70">
        <v>6.3554087736789642</v>
      </c>
      <c r="W70">
        <v>10.678633188647748</v>
      </c>
      <c r="X70">
        <v>45.260981992222433</v>
      </c>
      <c r="Y70">
        <v>0</v>
      </c>
      <c r="Z70">
        <v>2.01070584</v>
      </c>
      <c r="AA70">
        <v>8.6206872959999998</v>
      </c>
      <c r="AB70">
        <v>12.121704815999999</v>
      </c>
      <c r="AC70">
        <v>8.9164694943999994</v>
      </c>
      <c r="AD70">
        <v>11.22633356</v>
      </c>
      <c r="AE70">
        <v>9.2501733999999995</v>
      </c>
      <c r="AF70">
        <v>2.7225000000000001</v>
      </c>
      <c r="AG70">
        <v>11.50095024</v>
      </c>
      <c r="AH70">
        <v>46.922145399999998</v>
      </c>
      <c r="AI70">
        <v>4.2961203999999995</v>
      </c>
      <c r="AJ70">
        <v>0</v>
      </c>
      <c r="AK70">
        <v>15.41628</v>
      </c>
      <c r="AL70">
        <v>0</v>
      </c>
      <c r="AM70">
        <v>3.2392661714285707</v>
      </c>
      <c r="AN70">
        <v>0.93737000000000004</v>
      </c>
      <c r="AO70">
        <v>8.8395216000000012</v>
      </c>
      <c r="AP70">
        <v>3.5370972000000003</v>
      </c>
      <c r="AQ70">
        <v>4.8904899999999998</v>
      </c>
      <c r="AR70">
        <v>14.225702399999999</v>
      </c>
      <c r="AS70">
        <v>9.2859156000000009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26.325488486011739</v>
      </c>
      <c r="BB70">
        <f t="shared" si="1"/>
        <v>783.6895397559806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2.9458057037501963</v>
      </c>
      <c r="L71">
        <v>460.92977054364866</v>
      </c>
      <c r="M71">
        <v>14.106942260166253</v>
      </c>
      <c r="N71">
        <v>36.242780257285382</v>
      </c>
      <c r="O71">
        <v>0</v>
      </c>
      <c r="P71">
        <v>36.816537467700257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53.530240944228893</v>
      </c>
      <c r="V71">
        <v>6.3554087736789642</v>
      </c>
      <c r="W71">
        <v>10.679645641711229</v>
      </c>
      <c r="X71">
        <v>45.26151229780794</v>
      </c>
      <c r="Y71">
        <v>0</v>
      </c>
      <c r="Z71">
        <v>2.01070584</v>
      </c>
      <c r="AA71">
        <v>8.6206872959999998</v>
      </c>
      <c r="AB71">
        <v>12.121704815999999</v>
      </c>
      <c r="AC71">
        <v>8.9164694943999994</v>
      </c>
      <c r="AD71">
        <v>11.22633356</v>
      </c>
      <c r="AE71">
        <v>9.2501733999999995</v>
      </c>
      <c r="AF71">
        <v>2.7225000000000001</v>
      </c>
      <c r="AG71">
        <v>11.50095024</v>
      </c>
      <c r="AH71">
        <v>46.922145399999998</v>
      </c>
      <c r="AI71">
        <v>4.2961203999999995</v>
      </c>
      <c r="AJ71">
        <v>0</v>
      </c>
      <c r="AK71">
        <v>15.41628</v>
      </c>
      <c r="AL71">
        <v>0</v>
      </c>
      <c r="AM71">
        <v>3.2392661714285707</v>
      </c>
      <c r="AN71">
        <v>0.93737000000000004</v>
      </c>
      <c r="AO71">
        <v>8.8395216000000012</v>
      </c>
      <c r="AP71">
        <v>3.5370972000000003</v>
      </c>
      <c r="AQ71">
        <v>5.1417799999999989</v>
      </c>
      <c r="AR71">
        <v>14.225702399999999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28.385011809876715</v>
      </c>
      <c r="BB71">
        <f t="shared" si="1"/>
        <v>844.99997792465354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2.9456579819009878</v>
      </c>
      <c r="L72">
        <v>460.92977054364866</v>
      </c>
      <c r="M72">
        <v>14.106942260166253</v>
      </c>
      <c r="N72">
        <v>36.242780257285382</v>
      </c>
      <c r="O72">
        <v>0</v>
      </c>
      <c r="P72">
        <v>36.816537467700257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53.530240944228893</v>
      </c>
      <c r="V72">
        <v>6.3554087736789642</v>
      </c>
      <c r="W72">
        <v>10.679645641711229</v>
      </c>
      <c r="X72">
        <v>45.26151229780794</v>
      </c>
      <c r="Y72">
        <v>0</v>
      </c>
      <c r="Z72">
        <v>2.01070584</v>
      </c>
      <c r="AA72">
        <v>8.6206872959999998</v>
      </c>
      <c r="AB72">
        <v>12.121704815999999</v>
      </c>
      <c r="AC72">
        <v>8.9164694943999994</v>
      </c>
      <c r="AD72">
        <v>11.22633356</v>
      </c>
      <c r="AE72">
        <v>9.2501733999999995</v>
      </c>
      <c r="AF72">
        <v>2.7225000000000001</v>
      </c>
      <c r="AG72">
        <v>11.50095024</v>
      </c>
      <c r="AH72">
        <v>46.922145399999998</v>
      </c>
      <c r="AI72">
        <v>4.2961203999999995</v>
      </c>
      <c r="AJ72">
        <v>0</v>
      </c>
      <c r="AK72">
        <v>15.41628</v>
      </c>
      <c r="AL72">
        <v>0</v>
      </c>
      <c r="AM72">
        <v>3.2392661714285707</v>
      </c>
      <c r="AN72">
        <v>0.93737000000000004</v>
      </c>
      <c r="AO72">
        <v>8.8395216000000012</v>
      </c>
      <c r="AP72">
        <v>3.5370972000000003</v>
      </c>
      <c r="AQ72">
        <v>5.1417799999999989</v>
      </c>
      <c r="AR72">
        <v>14.225702399999999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28.385007007540857</v>
      </c>
      <c r="BB72">
        <f t="shared" si="1"/>
        <v>844.99983500514031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2.9456725946960582</v>
      </c>
      <c r="L73">
        <v>460.92977054364866</v>
      </c>
      <c r="M73">
        <v>14.106942260166253</v>
      </c>
      <c r="N73">
        <v>36.242780257285382</v>
      </c>
      <c r="O73">
        <v>0</v>
      </c>
      <c r="P73">
        <v>36.816537467700257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53.530240944228893</v>
      </c>
      <c r="V73">
        <v>6.3554087736789642</v>
      </c>
      <c r="W73">
        <v>10.679645641711229</v>
      </c>
      <c r="X73">
        <v>45.26151229780794</v>
      </c>
      <c r="Y73">
        <v>0</v>
      </c>
      <c r="Z73">
        <v>2.01070584</v>
      </c>
      <c r="AA73">
        <v>8.6206872959999998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2.7225000000000001</v>
      </c>
      <c r="AG73">
        <v>11.50095024</v>
      </c>
      <c r="AH73">
        <v>46.922145399999998</v>
      </c>
      <c r="AI73">
        <v>4.2961203999999995</v>
      </c>
      <c r="AJ73">
        <v>0</v>
      </c>
      <c r="AK73">
        <v>15.41628</v>
      </c>
      <c r="AL73">
        <v>0</v>
      </c>
      <c r="AM73">
        <v>4.8588992571428555</v>
      </c>
      <c r="AN73">
        <v>0.93737000000000004</v>
      </c>
      <c r="AO73">
        <v>8.8395216000000012</v>
      </c>
      <c r="AP73">
        <v>3.5370972000000003</v>
      </c>
      <c r="AQ73">
        <v>9.0850999999999971</v>
      </c>
      <c r="AR73">
        <v>14.225702399999999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28.758104745874917</v>
      </c>
      <c r="BB73">
        <f t="shared" si="1"/>
        <v>856.10666694611552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2.9457067969456445</v>
      </c>
      <c r="L74">
        <v>460.92977054364866</v>
      </c>
      <c r="M74">
        <v>14.106942260166253</v>
      </c>
      <c r="N74">
        <v>36.242780257285382</v>
      </c>
      <c r="O74">
        <v>0</v>
      </c>
      <c r="P74">
        <v>36.816537467700257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53.530240944228893</v>
      </c>
      <c r="V74">
        <v>6.3554087736789642</v>
      </c>
      <c r="W74">
        <v>10.679645641711229</v>
      </c>
      <c r="X74">
        <v>45.26151229780794</v>
      </c>
      <c r="Y74">
        <v>0</v>
      </c>
      <c r="Z74">
        <v>2.01070584</v>
      </c>
      <c r="AA74">
        <v>8.6042059999999996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2.7225000000000001</v>
      </c>
      <c r="AG74">
        <v>11.50095024</v>
      </c>
      <c r="AH74">
        <v>46.922145399999998</v>
      </c>
      <c r="AI74">
        <v>4.2961203999999995</v>
      </c>
      <c r="AJ74">
        <v>0</v>
      </c>
      <c r="AK74">
        <v>15.41628</v>
      </c>
      <c r="AL74">
        <v>0</v>
      </c>
      <c r="AM74">
        <v>4.8588992571428555</v>
      </c>
      <c r="AN74">
        <v>0.93737000000000004</v>
      </c>
      <c r="AO74">
        <v>8.8395216000000012</v>
      </c>
      <c r="AP74">
        <v>3.5370972000000003</v>
      </c>
      <c r="AQ74">
        <v>10.283559999999998</v>
      </c>
      <c r="AR74">
        <v>14.225702399999999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28.796520134798079</v>
      </c>
      <c r="BB74">
        <f t="shared" si="1"/>
        <v>857.25026446344179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460.92979697895618</v>
      </c>
      <c r="M75">
        <v>14.106942260166253</v>
      </c>
      <c r="N75">
        <v>36.242780257285382</v>
      </c>
      <c r="O75">
        <v>0</v>
      </c>
      <c r="P75">
        <v>36.816537467700257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52.641371961321802</v>
      </c>
      <c r="V75">
        <v>6.3554087736789642</v>
      </c>
      <c r="W75">
        <v>10.679645641711229</v>
      </c>
      <c r="X75">
        <v>45.26151229780794</v>
      </c>
      <c r="Y75">
        <v>0</v>
      </c>
      <c r="Z75">
        <v>2.01070584</v>
      </c>
      <c r="AA75">
        <v>10.203861199999999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2.7225000000000001</v>
      </c>
      <c r="AG75">
        <v>11.50095024</v>
      </c>
      <c r="AH75">
        <v>46.922145399999998</v>
      </c>
      <c r="AI75">
        <v>4.2961203999999995</v>
      </c>
      <c r="AJ75">
        <v>0</v>
      </c>
      <c r="AK75">
        <v>15.41628</v>
      </c>
      <c r="AL75">
        <v>0</v>
      </c>
      <c r="AM75">
        <v>4.8588992571428555</v>
      </c>
      <c r="AN75">
        <v>0.93737000000000004</v>
      </c>
      <c r="AO75">
        <v>8.8395216000000012</v>
      </c>
      <c r="AP75">
        <v>3.5370972000000003</v>
      </c>
      <c r="AQ75">
        <v>14.323529999999996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29.011463632299126</v>
      </c>
      <c r="BB75">
        <f t="shared" si="1"/>
        <v>863.64895747592004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460.92615363797972</v>
      </c>
      <c r="M76">
        <v>14.106942260166253</v>
      </c>
      <c r="N76">
        <v>36.242780257285382</v>
      </c>
      <c r="O76">
        <v>0</v>
      </c>
      <c r="P76">
        <v>36.816537467700257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52.641371961321802</v>
      </c>
      <c r="V76">
        <v>6.3554087736789642</v>
      </c>
      <c r="W76">
        <v>10.679645641711229</v>
      </c>
      <c r="X76">
        <v>45.26151229780794</v>
      </c>
      <c r="Y76">
        <v>0</v>
      </c>
      <c r="Z76">
        <v>2.01070584</v>
      </c>
      <c r="AA76">
        <v>12.931030944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2.7225000000000001</v>
      </c>
      <c r="AG76">
        <v>11.50095024</v>
      </c>
      <c r="AH76">
        <v>46.922145399999998</v>
      </c>
      <c r="AI76">
        <v>4.2961203999999995</v>
      </c>
      <c r="AJ76">
        <v>0</v>
      </c>
      <c r="AK76">
        <v>15.41628</v>
      </c>
      <c r="AL76">
        <v>0</v>
      </c>
      <c r="AM76">
        <v>4.8588992571428555</v>
      </c>
      <c r="AN76">
        <v>0.93737000000000004</v>
      </c>
      <c r="AO76">
        <v>8.8395216000000012</v>
      </c>
      <c r="AP76">
        <v>3.5370972000000003</v>
      </c>
      <c r="AQ76">
        <v>14.323529999999996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29.099978215906454</v>
      </c>
      <c r="BB76">
        <f t="shared" si="1"/>
        <v>866.28396929533642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460.92615363797972</v>
      </c>
      <c r="M77">
        <v>14.106942260166253</v>
      </c>
      <c r="N77">
        <v>36.242780257285382</v>
      </c>
      <c r="O77">
        <v>0</v>
      </c>
      <c r="P77">
        <v>36.816537467700257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52.641371961321802</v>
      </c>
      <c r="V77">
        <v>6.3554087736789642</v>
      </c>
      <c r="W77">
        <v>10.679645641711229</v>
      </c>
      <c r="X77">
        <v>45.26151229780794</v>
      </c>
      <c r="Y77">
        <v>0</v>
      </c>
      <c r="Z77">
        <v>4.0214116799999999</v>
      </c>
      <c r="AA77">
        <v>12.931030944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2.7225000000000001</v>
      </c>
      <c r="AG77">
        <v>11.50095024</v>
      </c>
      <c r="AH77">
        <v>46.922145399999998</v>
      </c>
      <c r="AI77">
        <v>2.3433383999999999</v>
      </c>
      <c r="AJ77">
        <v>0</v>
      </c>
      <c r="AK77">
        <v>15.41628</v>
      </c>
      <c r="AL77">
        <v>0</v>
      </c>
      <c r="AM77">
        <v>4.8588992571428555</v>
      </c>
      <c r="AN77">
        <v>0.93737000000000004</v>
      </c>
      <c r="AO77">
        <v>8.8395216000000012</v>
      </c>
      <c r="AP77">
        <v>3.5370972000000003</v>
      </c>
      <c r="AQ77">
        <v>14.574819999999999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29.110027512293755</v>
      </c>
      <c r="BB77">
        <f t="shared" si="1"/>
        <v>866.58313383894915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460.92323639668547</v>
      </c>
      <c r="M78">
        <v>14.106942260166253</v>
      </c>
      <c r="N78">
        <v>36.242780257285382</v>
      </c>
      <c r="O78">
        <v>0</v>
      </c>
      <c r="P78">
        <v>36.816537467700257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52.641371961321802</v>
      </c>
      <c r="V78">
        <v>6.3554087736789642</v>
      </c>
      <c r="W78">
        <v>10.679645641711229</v>
      </c>
      <c r="X78">
        <v>45.26151229780794</v>
      </c>
      <c r="Y78">
        <v>0</v>
      </c>
      <c r="Z78">
        <v>4.0214116799999999</v>
      </c>
      <c r="AA78">
        <v>12.931030944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11.50095024</v>
      </c>
      <c r="AH78">
        <v>46.922145399999998</v>
      </c>
      <c r="AI78">
        <v>2.3433383999999999</v>
      </c>
      <c r="AJ78">
        <v>0</v>
      </c>
      <c r="AK78">
        <v>15.41628</v>
      </c>
      <c r="AL78">
        <v>0</v>
      </c>
      <c r="AM78">
        <v>4.8588992571428555</v>
      </c>
      <c r="AN78">
        <v>0.93737000000000004</v>
      </c>
      <c r="AO78">
        <v>8.8395216000000012</v>
      </c>
      <c r="AP78">
        <v>3.5370972000000003</v>
      </c>
      <c r="AQ78">
        <v>18.692109999999996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29.332225717932722</v>
      </c>
      <c r="BB78">
        <f t="shared" si="1"/>
        <v>873.19780839201599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2.945804326396495</v>
      </c>
      <c r="L79">
        <v>460.93505012177053</v>
      </c>
      <c r="M79">
        <v>14.106942260166253</v>
      </c>
      <c r="N79">
        <v>36.242780257285382</v>
      </c>
      <c r="O79">
        <v>0</v>
      </c>
      <c r="P79">
        <v>36.816537467700257</v>
      </c>
      <c r="Q79">
        <v>6.6925138087153373</v>
      </c>
      <c r="R79">
        <v>13.010258747178327</v>
      </c>
      <c r="S79">
        <v>8.10323826879271</v>
      </c>
      <c r="T79">
        <v>0</v>
      </c>
      <c r="U79">
        <v>52.641371961321802</v>
      </c>
      <c r="V79">
        <v>6.3554087736789642</v>
      </c>
      <c r="W79">
        <v>10.679645641711229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9.2564999999999991</v>
      </c>
      <c r="AG79">
        <v>11.50095024</v>
      </c>
      <c r="AH79">
        <v>47.459643660000005</v>
      </c>
      <c r="AI79">
        <v>4.6866767999999999</v>
      </c>
      <c r="AJ79">
        <v>0</v>
      </c>
      <c r="AK79">
        <v>15.41628</v>
      </c>
      <c r="AL79">
        <v>0</v>
      </c>
      <c r="AM79">
        <v>4.8588992571428555</v>
      </c>
      <c r="AN79">
        <v>0.93737000000000004</v>
      </c>
      <c r="AO79">
        <v>8.8395216000000012</v>
      </c>
      <c r="AP79">
        <v>3.5370972000000003</v>
      </c>
      <c r="AQ79">
        <v>19.098039999999997</v>
      </c>
      <c r="AR79">
        <v>14.225702399999999</v>
      </c>
      <c r="AS79">
        <v>9.4922692799999986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29.633828283134683</v>
      </c>
      <c r="BB79">
        <f t="shared" si="1"/>
        <v>882.17624891053333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2.945804326396495</v>
      </c>
      <c r="L80">
        <v>460.93505012177053</v>
      </c>
      <c r="M80">
        <v>14.106942260166253</v>
      </c>
      <c r="N80">
        <v>36.242780257285382</v>
      </c>
      <c r="O80">
        <v>0</v>
      </c>
      <c r="P80">
        <v>36.816537467700257</v>
      </c>
      <c r="Q80">
        <v>6.6925138087153373</v>
      </c>
      <c r="R80">
        <v>13.010258747178327</v>
      </c>
      <c r="S80">
        <v>8.10323826879271</v>
      </c>
      <c r="T80">
        <v>0</v>
      </c>
      <c r="U80">
        <v>52.641371961321802</v>
      </c>
      <c r="V80">
        <v>6.3554087736789642</v>
      </c>
      <c r="W80">
        <v>10.679645641711229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9.2564999999999991</v>
      </c>
      <c r="AG80">
        <v>11.50095024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4.8588992571428555</v>
      </c>
      <c r="AN80">
        <v>0.93737000000000004</v>
      </c>
      <c r="AO80">
        <v>8.8395216000000012</v>
      </c>
      <c r="AP80">
        <v>3.5370972000000003</v>
      </c>
      <c r="AQ80">
        <v>19.098039999999997</v>
      </c>
      <c r="AR80">
        <v>14.225702399999999</v>
      </c>
      <c r="AS80">
        <v>9.4922692799999986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30.133935599934688</v>
      </c>
      <c r="BB80">
        <f t="shared" si="1"/>
        <v>897.06406375373331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2.945804326396495</v>
      </c>
      <c r="L81">
        <v>460.93505012177053</v>
      </c>
      <c r="M81">
        <v>14.106942260166253</v>
      </c>
      <c r="N81">
        <v>36.242780257285382</v>
      </c>
      <c r="O81">
        <v>0</v>
      </c>
      <c r="P81">
        <v>36.816537467700257</v>
      </c>
      <c r="Q81">
        <v>6.6925138087153373</v>
      </c>
      <c r="R81">
        <v>13.010258747178327</v>
      </c>
      <c r="S81">
        <v>8.10323826879271</v>
      </c>
      <c r="T81">
        <v>0</v>
      </c>
      <c r="U81">
        <v>52.641371961321802</v>
      </c>
      <c r="V81">
        <v>6.3554087736789642</v>
      </c>
      <c r="W81">
        <v>10.246062248374109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0</v>
      </c>
      <c r="AG81">
        <v>11.50095024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4.8588992571428555</v>
      </c>
      <c r="AN81">
        <v>0.93737000000000004</v>
      </c>
      <c r="AO81">
        <v>8.8395216000000012</v>
      </c>
      <c r="AP81">
        <v>3.5370972000000003</v>
      </c>
      <c r="AQ81">
        <v>19.098039999999997</v>
      </c>
      <c r="AR81">
        <v>14.225702399999999</v>
      </c>
      <c r="AS81">
        <v>9.4922692799999986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29.819007605768853</v>
      </c>
      <c r="BB81">
        <f t="shared" si="1"/>
        <v>887.68890835456205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2.945804326396495</v>
      </c>
      <c r="L82">
        <v>460.93505012177053</v>
      </c>
      <c r="M82">
        <v>14.106942260166253</v>
      </c>
      <c r="N82">
        <v>36.242780257285382</v>
      </c>
      <c r="O82">
        <v>0</v>
      </c>
      <c r="P82">
        <v>36.816537467700257</v>
      </c>
      <c r="Q82">
        <v>6.6925138087153373</v>
      </c>
      <c r="R82">
        <v>13.010258747178327</v>
      </c>
      <c r="S82">
        <v>8.10323826879271</v>
      </c>
      <c r="T82">
        <v>0</v>
      </c>
      <c r="U82">
        <v>52.641371961321802</v>
      </c>
      <c r="V82">
        <v>6.3554087736789642</v>
      </c>
      <c r="W82">
        <v>10.333895705521471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0</v>
      </c>
      <c r="AG82">
        <v>11.50095024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4.8588992571428555</v>
      </c>
      <c r="AN82">
        <v>0.93737000000000004</v>
      </c>
      <c r="AO82">
        <v>8.8395216000000012</v>
      </c>
      <c r="AP82">
        <v>3.5370972000000003</v>
      </c>
      <c r="AQ82">
        <v>19.098039999999997</v>
      </c>
      <c r="AR82">
        <v>14.225702399999999</v>
      </c>
      <c r="AS82">
        <v>9.4922692799999986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29.821862269892108</v>
      </c>
      <c r="BB82">
        <f t="shared" si="1"/>
        <v>887.77388714758627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2.945804326396495</v>
      </c>
      <c r="L83">
        <v>460.93505012177053</v>
      </c>
      <c r="M83">
        <v>14.106942260166253</v>
      </c>
      <c r="N83">
        <v>36.242780257285382</v>
      </c>
      <c r="O83">
        <v>0</v>
      </c>
      <c r="P83">
        <v>36.816537467700257</v>
      </c>
      <c r="Q83">
        <v>6.6925138087153373</v>
      </c>
      <c r="R83">
        <v>13.010258747178327</v>
      </c>
      <c r="S83">
        <v>8.10323826879271</v>
      </c>
      <c r="T83">
        <v>0</v>
      </c>
      <c r="U83">
        <v>52.641371961321802</v>
      </c>
      <c r="V83">
        <v>6.3554087736789642</v>
      </c>
      <c r="W83">
        <v>10.679645641711229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0</v>
      </c>
      <c r="AG83">
        <v>11.50095024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4.8588992571428555</v>
      </c>
      <c r="AN83">
        <v>0.93737000000000004</v>
      </c>
      <c r="AO83">
        <v>8.8395216000000012</v>
      </c>
      <c r="AP83">
        <v>3.5370972000000003</v>
      </c>
      <c r="AQ83">
        <v>19.098039999999997</v>
      </c>
      <c r="AR83">
        <v>13.548287999999999</v>
      </c>
      <c r="AS83">
        <v>9.4922692799999986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29.811083381934679</v>
      </c>
      <c r="BB83">
        <f t="shared" si="1"/>
        <v>887.45300157173324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2.945804326396495</v>
      </c>
      <c r="L84">
        <v>460.93505012177053</v>
      </c>
      <c r="M84">
        <v>14.106942260166253</v>
      </c>
      <c r="N84">
        <v>36.242780257285382</v>
      </c>
      <c r="O84">
        <v>0</v>
      </c>
      <c r="P84">
        <v>36.816537467700257</v>
      </c>
      <c r="Q84">
        <v>6.6925138087153373</v>
      </c>
      <c r="R84">
        <v>13.010258747178327</v>
      </c>
      <c r="S84">
        <v>8.10323826879271</v>
      </c>
      <c r="T84">
        <v>0</v>
      </c>
      <c r="U84">
        <v>52.641371961321802</v>
      </c>
      <c r="V84">
        <v>6.3554087736789642</v>
      </c>
      <c r="W84">
        <v>10.679645641711229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0</v>
      </c>
      <c r="AG84">
        <v>11.50095024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4.8588992571428555</v>
      </c>
      <c r="AN84">
        <v>0.93737000000000004</v>
      </c>
      <c r="AO84">
        <v>8.8395216000000012</v>
      </c>
      <c r="AP84">
        <v>3.5370972000000003</v>
      </c>
      <c r="AQ84">
        <v>19.098039999999997</v>
      </c>
      <c r="AR84">
        <v>13.548287999999999</v>
      </c>
      <c r="AS84">
        <v>9.4922692799999986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29.811083381934679</v>
      </c>
      <c r="BB84">
        <f t="shared" si="1"/>
        <v>887.45300157173324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2.945804326396495</v>
      </c>
      <c r="L85">
        <v>460.93505012177053</v>
      </c>
      <c r="M85">
        <v>14.106942260166253</v>
      </c>
      <c r="N85">
        <v>36.242780257285382</v>
      </c>
      <c r="O85">
        <v>0</v>
      </c>
      <c r="P85">
        <v>36.816537467700257</v>
      </c>
      <c r="Q85">
        <v>6.6925138087153373</v>
      </c>
      <c r="R85">
        <v>13.010258747178327</v>
      </c>
      <c r="S85">
        <v>8.10323826879271</v>
      </c>
      <c r="T85">
        <v>0</v>
      </c>
      <c r="U85">
        <v>52.641371961321802</v>
      </c>
      <c r="V85">
        <v>6.3554087736789642</v>
      </c>
      <c r="W85">
        <v>10.679645641711229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0</v>
      </c>
      <c r="AG85">
        <v>11.50095024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4.8588992571428555</v>
      </c>
      <c r="AN85">
        <v>0.93737000000000004</v>
      </c>
      <c r="AO85">
        <v>8.8395216000000012</v>
      </c>
      <c r="AP85">
        <v>3.5370972000000003</v>
      </c>
      <c r="AQ85">
        <v>19.098039999999997</v>
      </c>
      <c r="AR85">
        <v>13.548287999999999</v>
      </c>
      <c r="AS85">
        <v>9.4922692799999986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29.811083381934679</v>
      </c>
      <c r="BB85">
        <f t="shared" si="1"/>
        <v>887.45300157173324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2.945804326396495</v>
      </c>
      <c r="L86">
        <v>460.93505012177053</v>
      </c>
      <c r="M86">
        <v>14.106942260166253</v>
      </c>
      <c r="N86">
        <v>36.242780257285382</v>
      </c>
      <c r="O86">
        <v>0</v>
      </c>
      <c r="P86">
        <v>36.816537467700257</v>
      </c>
      <c r="Q86">
        <v>6.6925138087153373</v>
      </c>
      <c r="R86">
        <v>13.010258747178327</v>
      </c>
      <c r="S86">
        <v>8.10323826879271</v>
      </c>
      <c r="T86">
        <v>0</v>
      </c>
      <c r="U86">
        <v>52.641371961321802</v>
      </c>
      <c r="V86">
        <v>6.3554087736789642</v>
      </c>
      <c r="W86">
        <v>10.679645641711229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0</v>
      </c>
      <c r="AG86">
        <v>11.50095024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4.8588992571428555</v>
      </c>
      <c r="AN86">
        <v>0.93737000000000004</v>
      </c>
      <c r="AO86">
        <v>8.8395216000000012</v>
      </c>
      <c r="AP86">
        <v>3.5370972000000003</v>
      </c>
      <c r="AQ86">
        <v>19.098039999999997</v>
      </c>
      <c r="AR86">
        <v>13.548287999999999</v>
      </c>
      <c r="AS86">
        <v>9.4922692799999986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29.298283135534682</v>
      </c>
      <c r="BB86">
        <f t="shared" si="1"/>
        <v>872.18732325813323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2.945804326396495</v>
      </c>
      <c r="L87">
        <v>460.93505012177053</v>
      </c>
      <c r="M87">
        <v>14.106942260166253</v>
      </c>
      <c r="N87">
        <v>36.242780257285382</v>
      </c>
      <c r="O87">
        <v>0</v>
      </c>
      <c r="P87">
        <v>36.816537467700257</v>
      </c>
      <c r="Q87">
        <v>6.6925138087153373</v>
      </c>
      <c r="R87">
        <v>13.010258747178327</v>
      </c>
      <c r="S87">
        <v>8.10323826879271</v>
      </c>
      <c r="T87">
        <v>0</v>
      </c>
      <c r="U87">
        <v>53.148674044685741</v>
      </c>
      <c r="V87">
        <v>6.3554087736789642</v>
      </c>
      <c r="W87">
        <v>10.679645641711229</v>
      </c>
      <c r="X87">
        <v>45.26151229780794</v>
      </c>
      <c r="Y87">
        <v>0</v>
      </c>
      <c r="Z87">
        <v>6.032117519999999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6.049999999999998</v>
      </c>
      <c r="AG87">
        <v>11.50095024</v>
      </c>
      <c r="AH87">
        <v>46.922145399999998</v>
      </c>
      <c r="AI87">
        <v>4.2961203999999995</v>
      </c>
      <c r="AJ87">
        <v>0</v>
      </c>
      <c r="AK87">
        <v>15.41628</v>
      </c>
      <c r="AL87">
        <v>0</v>
      </c>
      <c r="AM87">
        <v>4.8588992571428555</v>
      </c>
      <c r="AN87">
        <v>0.93737000000000004</v>
      </c>
      <c r="AO87">
        <v>8.8395216000000012</v>
      </c>
      <c r="AP87">
        <v>3.5370972000000003</v>
      </c>
      <c r="AQ87">
        <v>19.098039999999997</v>
      </c>
      <c r="AR87">
        <v>13.548287999999999</v>
      </c>
      <c r="AS87">
        <v>9.4922692799999986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29.418680263152751</v>
      </c>
      <c r="BB87">
        <f t="shared" si="1"/>
        <v>875.771458845079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2.945804326396495</v>
      </c>
      <c r="L88">
        <v>460.93505012177053</v>
      </c>
      <c r="M88">
        <v>14.106942260166253</v>
      </c>
      <c r="N88">
        <v>36.242780257285382</v>
      </c>
      <c r="O88">
        <v>0</v>
      </c>
      <c r="P88">
        <v>36.816537467700257</v>
      </c>
      <c r="Q88">
        <v>6.6925138087153373</v>
      </c>
      <c r="R88">
        <v>13.010258747178327</v>
      </c>
      <c r="S88">
        <v>8.10323826879271</v>
      </c>
      <c r="T88">
        <v>0</v>
      </c>
      <c r="U88">
        <v>53.148674044685741</v>
      </c>
      <c r="V88">
        <v>6.3554087736789642</v>
      </c>
      <c r="W88">
        <v>10.679645641711229</v>
      </c>
      <c r="X88">
        <v>45.26151229780794</v>
      </c>
      <c r="Y88">
        <v>0</v>
      </c>
      <c r="Z88">
        <v>6.032117519999999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6.049999999999998</v>
      </c>
      <c r="AG88">
        <v>11.50095024</v>
      </c>
      <c r="AH88">
        <v>46.922145399999998</v>
      </c>
      <c r="AI88">
        <v>4.2961203999999995</v>
      </c>
      <c r="AJ88">
        <v>0</v>
      </c>
      <c r="AK88">
        <v>15.41628</v>
      </c>
      <c r="AL88">
        <v>0</v>
      </c>
      <c r="AM88">
        <v>4.8588992571428555</v>
      </c>
      <c r="AN88">
        <v>0.93737000000000004</v>
      </c>
      <c r="AO88">
        <v>8.8395216000000012</v>
      </c>
      <c r="AP88">
        <v>3.5370972000000003</v>
      </c>
      <c r="AQ88">
        <v>19.098039999999997</v>
      </c>
      <c r="AR88">
        <v>13.548287999999999</v>
      </c>
      <c r="AS88">
        <v>9.4922692799999986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29.418680263152751</v>
      </c>
      <c r="BB88">
        <f t="shared" si="1"/>
        <v>875.771458845079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14.106942260166253</v>
      </c>
      <c r="N89">
        <v>36.242780257285382</v>
      </c>
      <c r="O89">
        <v>0</v>
      </c>
      <c r="P89">
        <v>34.745984668735169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53.148674044685741</v>
      </c>
      <c r="V89">
        <v>6.3554087736789642</v>
      </c>
      <c r="W89">
        <v>9.6841741977734124</v>
      </c>
      <c r="X89">
        <v>45.26151229780794</v>
      </c>
      <c r="Y89">
        <v>0</v>
      </c>
      <c r="Z89">
        <v>6.032117519999999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6.049999999999998</v>
      </c>
      <c r="AG89">
        <v>11.50095024</v>
      </c>
      <c r="AH89">
        <v>46.922145399999998</v>
      </c>
      <c r="AI89">
        <v>4.2961203999999995</v>
      </c>
      <c r="AJ89">
        <v>0</v>
      </c>
      <c r="AK89">
        <v>15.41628</v>
      </c>
      <c r="AL89">
        <v>0</v>
      </c>
      <c r="AM89">
        <v>4.8588992571428555</v>
      </c>
      <c r="AN89">
        <v>0.91823999999999995</v>
      </c>
      <c r="AO89">
        <v>9.0199200000000008</v>
      </c>
      <c r="AP89">
        <v>3.5370972000000003</v>
      </c>
      <c r="AQ89">
        <v>19.098039999999997</v>
      </c>
      <c r="AR89">
        <v>11.516044800000001</v>
      </c>
      <c r="AS89">
        <v>9.4922692799999986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29.25811123055972</v>
      </c>
      <c r="BB89">
        <f t="shared" si="1"/>
        <v>870.99147337488296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14.106942260166253</v>
      </c>
      <c r="N90">
        <v>36.242780257285382</v>
      </c>
      <c r="O90">
        <v>0</v>
      </c>
      <c r="P90">
        <v>34.745984668735169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53.148674044685741</v>
      </c>
      <c r="V90">
        <v>6.3554087736789642</v>
      </c>
      <c r="W90">
        <v>9.1254583043780393</v>
      </c>
      <c r="X90">
        <v>45.26151229780794</v>
      </c>
      <c r="Y90">
        <v>0</v>
      </c>
      <c r="Z90">
        <v>6.032117519999999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6.049999999999998</v>
      </c>
      <c r="AG90">
        <v>11.50095024</v>
      </c>
      <c r="AH90">
        <v>46.922145399999998</v>
      </c>
      <c r="AI90">
        <v>4.2961203999999995</v>
      </c>
      <c r="AJ90">
        <v>0</v>
      </c>
      <c r="AK90">
        <v>15.41628</v>
      </c>
      <c r="AL90">
        <v>0</v>
      </c>
      <c r="AM90">
        <v>4.8588992571428555</v>
      </c>
      <c r="AN90">
        <v>0.91823999999999995</v>
      </c>
      <c r="AO90">
        <v>9.0199200000000008</v>
      </c>
      <c r="AP90">
        <v>3.5370972000000003</v>
      </c>
      <c r="AQ90">
        <v>19.098039999999997</v>
      </c>
      <c r="AR90">
        <v>11.516044800000001</v>
      </c>
      <c r="AS90">
        <v>9.4922692799999986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29.239953117429508</v>
      </c>
      <c r="BB90">
        <f t="shared" si="1"/>
        <v>870.45091559461775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14.106942260166253</v>
      </c>
      <c r="N91">
        <v>36.242780257285382</v>
      </c>
      <c r="O91">
        <v>0</v>
      </c>
      <c r="P91">
        <v>36.816537467700257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53.148674044685741</v>
      </c>
      <c r="V91">
        <v>6.3554087736789642</v>
      </c>
      <c r="W91">
        <v>8.3815607264472192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9.2564999999999991</v>
      </c>
      <c r="AG91">
        <v>11.50095024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4.8588992571428555</v>
      </c>
      <c r="AN91">
        <v>0.91823999999999995</v>
      </c>
      <c r="AO91">
        <v>9.0199200000000008</v>
      </c>
      <c r="AP91">
        <v>3.5370972000000003</v>
      </c>
      <c r="AQ91">
        <v>19.098039999999997</v>
      </c>
      <c r="AR91">
        <v>11.516044800000001</v>
      </c>
      <c r="AS91">
        <v>9.4922692799999986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29.479995928932119</v>
      </c>
      <c r="BB91">
        <f t="shared" si="1"/>
        <v>877.59679737294948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14.106942260166253</v>
      </c>
      <c r="N92">
        <v>36.242780257285382</v>
      </c>
      <c r="O92">
        <v>0</v>
      </c>
      <c r="P92">
        <v>36.816537467700257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53.148674044685741</v>
      </c>
      <c r="V92">
        <v>6.3554087736789642</v>
      </c>
      <c r="W92">
        <v>8.0111980198019808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9.2564999999999991</v>
      </c>
      <c r="AG92">
        <v>11.50095024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4.8588992571428555</v>
      </c>
      <c r="AN92">
        <v>0.91823999999999995</v>
      </c>
      <c r="AO92">
        <v>9.0199200000000008</v>
      </c>
      <c r="AP92">
        <v>3.5370972000000003</v>
      </c>
      <c r="AQ92">
        <v>19.098039999999997</v>
      </c>
      <c r="AR92">
        <v>11.516044800000001</v>
      </c>
      <c r="AS92">
        <v>9.4922692799999986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29.467958834076661</v>
      </c>
      <c r="BB92">
        <f t="shared" si="1"/>
        <v>877.23847176115976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14.106942260166253</v>
      </c>
      <c r="N93">
        <v>36.242780257285382</v>
      </c>
      <c r="O93">
        <v>0</v>
      </c>
      <c r="P93">
        <v>36.816537467700257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53.148674044685741</v>
      </c>
      <c r="V93">
        <v>6.3554087736789642</v>
      </c>
      <c r="W93">
        <v>7.1200369977728286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9.2564999999999991</v>
      </c>
      <c r="AG93">
        <v>11.50095024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4.8588992571428555</v>
      </c>
      <c r="AN93">
        <v>0.91823999999999995</v>
      </c>
      <c r="AO93">
        <v>9.0199200000000008</v>
      </c>
      <c r="AP93">
        <v>3.5370972000000003</v>
      </c>
      <c r="AQ93">
        <v>19.098039999999997</v>
      </c>
      <c r="AR93">
        <v>16.088591999999998</v>
      </c>
      <c r="AS93">
        <v>9.4922692799999986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29.587604022980841</v>
      </c>
      <c r="BB93">
        <f t="shared" si="1"/>
        <v>880.80021275022625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14.106942260166253</v>
      </c>
      <c r="N94">
        <v>36.242780257285382</v>
      </c>
      <c r="O94">
        <v>0</v>
      </c>
      <c r="P94">
        <v>36.816537467700257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53.148674044685741</v>
      </c>
      <c r="V94">
        <v>6.3554087736789642</v>
      </c>
      <c r="W94">
        <v>7.1200369977728286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9.2564999999999991</v>
      </c>
      <c r="AG94">
        <v>11.50095024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4.8588992571428555</v>
      </c>
      <c r="AN94">
        <v>0.91823999999999995</v>
      </c>
      <c r="AO94">
        <v>9.0199200000000008</v>
      </c>
      <c r="AP94">
        <v>3.5370972000000003</v>
      </c>
      <c r="AQ94">
        <v>19.098039999999997</v>
      </c>
      <c r="AR94">
        <v>16.088591999999998</v>
      </c>
      <c r="AS94">
        <v>9.4922692799999986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29.587604022980841</v>
      </c>
      <c r="BB94">
        <f t="shared" si="1"/>
        <v>880.80021275022625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14.106942260166253</v>
      </c>
      <c r="N95">
        <v>36.242780257285382</v>
      </c>
      <c r="O95">
        <v>0</v>
      </c>
      <c r="P95">
        <v>34.745984668735169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53.148674044685741</v>
      </c>
      <c r="V95">
        <v>6.3554087736789642</v>
      </c>
      <c r="W95">
        <v>7.1200369977728286</v>
      </c>
      <c r="X95">
        <v>45.26151229780794</v>
      </c>
      <c r="Y95">
        <v>0</v>
      </c>
      <c r="Z95">
        <v>6.032117519999999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9.1354999999999986</v>
      </c>
      <c r="AG95">
        <v>11.50095024</v>
      </c>
      <c r="AH95">
        <v>46.922145399999998</v>
      </c>
      <c r="AI95">
        <v>4.2961203999999995</v>
      </c>
      <c r="AJ95">
        <v>0</v>
      </c>
      <c r="AK95">
        <v>15.41628</v>
      </c>
      <c r="AL95">
        <v>0</v>
      </c>
      <c r="AM95">
        <v>4.8588992571428555</v>
      </c>
      <c r="AN95">
        <v>0.91823999999999995</v>
      </c>
      <c r="AO95">
        <v>9.0199200000000008</v>
      </c>
      <c r="AP95">
        <v>3.5370972000000003</v>
      </c>
      <c r="AQ95">
        <v>19.098039999999997</v>
      </c>
      <c r="AR95">
        <v>13.548287999999999</v>
      </c>
      <c r="AS95">
        <v>9.4922692799999986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29.34110341021448</v>
      </c>
      <c r="BB95">
        <f t="shared" si="1"/>
        <v>873.46208719522747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14.106942260166253</v>
      </c>
      <c r="N96">
        <v>36.242780257285382</v>
      </c>
      <c r="O96">
        <v>0</v>
      </c>
      <c r="P96">
        <v>34.745984668735169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53.148674044685741</v>
      </c>
      <c r="V96">
        <v>6.3554087736789642</v>
      </c>
      <c r="W96">
        <v>7.1200369977728286</v>
      </c>
      <c r="X96">
        <v>45.26151229780794</v>
      </c>
      <c r="Y96">
        <v>0</v>
      </c>
      <c r="Z96">
        <v>6.032117519999999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11.50095024</v>
      </c>
      <c r="AH96">
        <v>46.922145399999998</v>
      </c>
      <c r="AI96">
        <v>4.2961203999999995</v>
      </c>
      <c r="AJ96">
        <v>0</v>
      </c>
      <c r="AK96">
        <v>15.41628</v>
      </c>
      <c r="AL96">
        <v>0</v>
      </c>
      <c r="AM96">
        <v>4.8588992571428555</v>
      </c>
      <c r="AN96">
        <v>0.91823999999999995</v>
      </c>
      <c r="AO96">
        <v>9.0199200000000008</v>
      </c>
      <c r="AP96">
        <v>3.5370972000000003</v>
      </c>
      <c r="AQ96">
        <v>19.098039999999997</v>
      </c>
      <c r="AR96">
        <v>13.548287999999999</v>
      </c>
      <c r="AS96">
        <v>9.4922692799999986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29.339137160214477</v>
      </c>
      <c r="BB96">
        <f t="shared" si="1"/>
        <v>873.40355344522754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14.106942260166253</v>
      </c>
      <c r="N97">
        <v>36.242780257285382</v>
      </c>
      <c r="O97">
        <v>0</v>
      </c>
      <c r="P97">
        <v>34.745984668735169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53.148674044685741</v>
      </c>
      <c r="V97">
        <v>6.3554087736789642</v>
      </c>
      <c r="W97">
        <v>7.1200369977728286</v>
      </c>
      <c r="X97">
        <v>45.26151229780794</v>
      </c>
      <c r="Y97">
        <v>0</v>
      </c>
      <c r="Z97">
        <v>6.032117519999999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11.50095024</v>
      </c>
      <c r="AH97">
        <v>46.922145399999998</v>
      </c>
      <c r="AI97">
        <v>4.2961203999999995</v>
      </c>
      <c r="AJ97">
        <v>0</v>
      </c>
      <c r="AK97">
        <v>15.41628</v>
      </c>
      <c r="AL97">
        <v>0</v>
      </c>
      <c r="AM97">
        <v>4.8588992571428555</v>
      </c>
      <c r="AN97">
        <v>0.91823999999999995</v>
      </c>
      <c r="AO97">
        <v>9.0199200000000008</v>
      </c>
      <c r="AP97">
        <v>3.5370972000000003</v>
      </c>
      <c r="AQ97">
        <v>19.098039999999997</v>
      </c>
      <c r="AR97">
        <v>13.548287999999999</v>
      </c>
      <c r="AS97">
        <v>9.4922692799999986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29.339137160214477</v>
      </c>
      <c r="BB97">
        <f t="shared" si="1"/>
        <v>873.40355344522754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14.106942260166253</v>
      </c>
      <c r="N98">
        <v>36.242780257285382</v>
      </c>
      <c r="O98">
        <v>0</v>
      </c>
      <c r="P98">
        <v>34.745984668735169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53.148674044685741</v>
      </c>
      <c r="V98">
        <v>6.3554087736789642</v>
      </c>
      <c r="W98">
        <v>7.1200369977728286</v>
      </c>
      <c r="X98">
        <v>45.26151229780794</v>
      </c>
      <c r="Y98">
        <v>0</v>
      </c>
      <c r="Z98">
        <v>6.032117519999999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11.50095024</v>
      </c>
      <c r="AH98">
        <v>46.922145399999998</v>
      </c>
      <c r="AI98">
        <v>4.2961203999999995</v>
      </c>
      <c r="AJ98">
        <v>0</v>
      </c>
      <c r="AK98">
        <v>15.41628</v>
      </c>
      <c r="AL98">
        <v>0</v>
      </c>
      <c r="AM98">
        <v>4.8588992571428555</v>
      </c>
      <c r="AN98">
        <v>0.91823999999999995</v>
      </c>
      <c r="AO98">
        <v>9.0199200000000008</v>
      </c>
      <c r="AP98">
        <v>3.5370972000000003</v>
      </c>
      <c r="AQ98">
        <v>19.098039999999997</v>
      </c>
      <c r="AR98">
        <v>13.548287999999999</v>
      </c>
      <c r="AS98">
        <v>9.4922692799999986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29.339137160214477</v>
      </c>
      <c r="BB98">
        <f t="shared" si="1"/>
        <v>873.40355344522754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5.8580963260946799E-2</v>
      </c>
      <c r="L99">
        <f t="shared" si="2"/>
        <v>9.2240188950722732</v>
      </c>
      <c r="M99">
        <f t="shared" si="2"/>
        <v>0.33856661424399082</v>
      </c>
      <c r="N99">
        <f t="shared" si="2"/>
        <v>0.86982672617484735</v>
      </c>
      <c r="O99">
        <f t="shared" si="2"/>
        <v>0</v>
      </c>
      <c r="P99">
        <f t="shared" si="2"/>
        <v>0.90615889366142122</v>
      </c>
      <c r="Q99">
        <f t="shared" si="2"/>
        <v>0.13828927232292185</v>
      </c>
      <c r="R99">
        <f t="shared" si="2"/>
        <v>0.27052899497502803</v>
      </c>
      <c r="S99">
        <f t="shared" si="2"/>
        <v>0.17120361615756585</v>
      </c>
      <c r="T99">
        <f t="shared" si="2"/>
        <v>0</v>
      </c>
      <c r="U99">
        <f t="shared" si="2"/>
        <v>1.2751368266252452</v>
      </c>
      <c r="V99">
        <f t="shared" si="2"/>
        <v>0.13416276322696308</v>
      </c>
      <c r="W99">
        <f t="shared" si="2"/>
        <v>0.2333550579616602</v>
      </c>
      <c r="X99">
        <f t="shared" si="2"/>
        <v>1.0171686523201584</v>
      </c>
      <c r="Y99">
        <f t="shared" si="2"/>
        <v>0</v>
      </c>
      <c r="Z99">
        <f t="shared" si="2"/>
        <v>9.0984439259999994E-2</v>
      </c>
      <c r="AA99">
        <f t="shared" si="2"/>
        <v>0.1696574915359999</v>
      </c>
      <c r="AB99">
        <f t="shared" si="2"/>
        <v>0.24575488724800001</v>
      </c>
      <c r="AC99">
        <f t="shared" si="2"/>
        <v>0.17665884670720017</v>
      </c>
      <c r="AD99">
        <f t="shared" si="2"/>
        <v>0.25496340948000051</v>
      </c>
      <c r="AE99">
        <f t="shared" si="2"/>
        <v>0.34574392798399939</v>
      </c>
      <c r="AF99">
        <f t="shared" si="2"/>
        <v>8.143299999999995E-2</v>
      </c>
      <c r="AG99">
        <f t="shared" si="2"/>
        <v>0.27602280575999966</v>
      </c>
      <c r="AH99">
        <f t="shared" si="2"/>
        <v>1.1277439843799997</v>
      </c>
      <c r="AI99">
        <f t="shared" si="2"/>
        <v>0.13154915942999995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4.0899825396825386E-2</v>
      </c>
      <c r="AN99">
        <f t="shared" si="2"/>
        <v>2.2449055000000016E-2</v>
      </c>
      <c r="AO99">
        <f t="shared" si="2"/>
        <v>0.21314070959999998</v>
      </c>
      <c r="AP99">
        <f t="shared" si="2"/>
        <v>8.44187198400001E-2</v>
      </c>
      <c r="AQ99">
        <f t="shared" si="2"/>
        <v>0.17010399999999984</v>
      </c>
      <c r="AR99">
        <f t="shared" si="2"/>
        <v>0.32617503360000005</v>
      </c>
      <c r="AS99">
        <f t="shared" si="2"/>
        <v>0.2329485448094995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0.617423210958297</v>
      </c>
      <c r="BB99">
        <f t="shared" si="1"/>
        <v>18.380212625076247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70.959999999999994</v>
      </c>
      <c r="BA3">
        <v>2.3099999999999739</v>
      </c>
      <c r="BB3">
        <f>SUM(B3:AZ3)-BA3</f>
        <v>68.65000000000002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70.959999999999994</v>
      </c>
      <c r="BA4">
        <v>2.3099999999999739</v>
      </c>
      <c r="BB4">
        <f t="shared" ref="BB4:BB67" si="0">SUM(B4:AZ4)-BA4</f>
        <v>68.65000000000002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70.959999999999994</v>
      </c>
      <c r="BA5">
        <v>2.3099999999999739</v>
      </c>
      <c r="BB5">
        <f t="shared" si="0"/>
        <v>68.65000000000002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70.959999999999994</v>
      </c>
      <c r="BA6">
        <v>2.3099999999999739</v>
      </c>
      <c r="BB6">
        <f t="shared" si="0"/>
        <v>68.65000000000002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70.959999999999994</v>
      </c>
      <c r="BA7">
        <v>2.3099999999999739</v>
      </c>
      <c r="BB7">
        <f t="shared" si="0"/>
        <v>68.65000000000002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70.959999999999994</v>
      </c>
      <c r="BA8">
        <v>2.3099999999999739</v>
      </c>
      <c r="BB8">
        <f t="shared" si="0"/>
        <v>68.65000000000002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70.959999999999994</v>
      </c>
      <c r="BA9">
        <v>2.3099999999999739</v>
      </c>
      <c r="BB9">
        <f t="shared" si="0"/>
        <v>68.65000000000002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70.959999999999994</v>
      </c>
      <c r="BA10">
        <v>2.3099999999999739</v>
      </c>
      <c r="BB10">
        <f t="shared" si="0"/>
        <v>68.65000000000002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70.42</v>
      </c>
      <c r="BA11">
        <v>2.2900000000000063</v>
      </c>
      <c r="BB11">
        <f t="shared" si="0"/>
        <v>68.13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70.42</v>
      </c>
      <c r="BA12">
        <v>2.2900000000000063</v>
      </c>
      <c r="BB12">
        <f t="shared" si="0"/>
        <v>68.13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70.42</v>
      </c>
      <c r="BA13">
        <v>2.2900000000000063</v>
      </c>
      <c r="BB13">
        <f t="shared" si="0"/>
        <v>68.13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70.42</v>
      </c>
      <c r="BA14">
        <v>2.2900000000000063</v>
      </c>
      <c r="BB14">
        <f t="shared" si="0"/>
        <v>68.13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70.42</v>
      </c>
      <c r="BA15">
        <v>2.2900000000000063</v>
      </c>
      <c r="BB15">
        <f t="shared" si="0"/>
        <v>68.13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70.42</v>
      </c>
      <c r="BA16">
        <v>2.2900000000000063</v>
      </c>
      <c r="BB16">
        <f t="shared" si="0"/>
        <v>68.13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70.42</v>
      </c>
      <c r="BA17">
        <v>2.2900000000000063</v>
      </c>
      <c r="BB17">
        <f t="shared" si="0"/>
        <v>68.13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70.42</v>
      </c>
      <c r="BA18">
        <v>2.2900000000000063</v>
      </c>
      <c r="BB18">
        <f t="shared" si="0"/>
        <v>68.13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70.42</v>
      </c>
      <c r="BA19">
        <v>2.2900000000000063</v>
      </c>
      <c r="BB19">
        <f t="shared" si="0"/>
        <v>68.13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70.42</v>
      </c>
      <c r="BA20">
        <v>2.2900000000000063</v>
      </c>
      <c r="BB20">
        <f t="shared" si="0"/>
        <v>68.13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70.42</v>
      </c>
      <c r="BA21">
        <v>2.2900000000000063</v>
      </c>
      <c r="BB21">
        <f t="shared" si="0"/>
        <v>68.13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70.42</v>
      </c>
      <c r="BA22">
        <v>2.2900000000000063</v>
      </c>
      <c r="BB22">
        <f t="shared" si="0"/>
        <v>68.13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70.42</v>
      </c>
      <c r="BA23">
        <v>2.2900000000000063</v>
      </c>
      <c r="BB23">
        <f t="shared" si="0"/>
        <v>68.13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70.42</v>
      </c>
      <c r="BA24">
        <v>2.2900000000000063</v>
      </c>
      <c r="BB24">
        <f t="shared" si="0"/>
        <v>68.13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70.42</v>
      </c>
      <c r="BA25">
        <v>2.2900000000000063</v>
      </c>
      <c r="BB25">
        <f t="shared" si="0"/>
        <v>68.13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70.540000000000006</v>
      </c>
      <c r="BA26">
        <v>2.2900000000000063</v>
      </c>
      <c r="BB26">
        <f t="shared" si="0"/>
        <v>68.25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71.079999999999984</v>
      </c>
      <c r="BA27">
        <v>2.3099999999999739</v>
      </c>
      <c r="BB27">
        <f t="shared" si="0"/>
        <v>68.77000000000001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71.079999999999984</v>
      </c>
      <c r="BA28">
        <v>2.3099999999999739</v>
      </c>
      <c r="BB28">
        <f t="shared" si="0"/>
        <v>68.77000000000001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71.079999999999984</v>
      </c>
      <c r="BA29">
        <v>2.3099999999999739</v>
      </c>
      <c r="BB29">
        <f t="shared" si="0"/>
        <v>68.77000000000001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71.079999999999984</v>
      </c>
      <c r="BA30">
        <v>2.3099999999999739</v>
      </c>
      <c r="BB30">
        <f t="shared" si="0"/>
        <v>68.77000000000001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70.999999999999986</v>
      </c>
      <c r="BA31">
        <v>2.3099999999999739</v>
      </c>
      <c r="BB31">
        <f t="shared" si="0"/>
        <v>68.690000000000012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70.999999999999986</v>
      </c>
      <c r="BA32">
        <v>2.3099999999999739</v>
      </c>
      <c r="BB32">
        <f t="shared" si="0"/>
        <v>68.690000000000012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71.879999999999981</v>
      </c>
      <c r="BA33">
        <v>2.339999999999975</v>
      </c>
      <c r="BB33">
        <f t="shared" si="0"/>
        <v>69.540000000000006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71.879999999999981</v>
      </c>
      <c r="BA34">
        <v>2.339999999999975</v>
      </c>
      <c r="BB34">
        <f t="shared" si="0"/>
        <v>69.540000000000006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72.289999999999992</v>
      </c>
      <c r="BA35">
        <v>2.3499999999999801</v>
      </c>
      <c r="BB35">
        <f t="shared" si="0"/>
        <v>69.940000000000012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72.289999999999992</v>
      </c>
      <c r="BA36">
        <v>2.3499999999999801</v>
      </c>
      <c r="BB36">
        <f t="shared" si="0"/>
        <v>69.940000000000012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72.639999999999986</v>
      </c>
      <c r="BA37">
        <v>2.3599999999999852</v>
      </c>
      <c r="BB37">
        <f t="shared" si="0"/>
        <v>70.28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72.699999999999989</v>
      </c>
      <c r="BA38">
        <v>2.3599999999999852</v>
      </c>
      <c r="BB38">
        <f t="shared" si="0"/>
        <v>70.34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71.34999999999998</v>
      </c>
      <c r="BA39">
        <v>2.319999999999979</v>
      </c>
      <c r="BB39">
        <f t="shared" si="0"/>
        <v>69.03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71.34999999999998</v>
      </c>
      <c r="BA40">
        <v>2.319999999999979</v>
      </c>
      <c r="BB40">
        <f t="shared" si="0"/>
        <v>69.03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72.22999999999999</v>
      </c>
      <c r="BA41">
        <v>2.3499999999999801</v>
      </c>
      <c r="BB41">
        <f t="shared" si="0"/>
        <v>69.88000000000001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72.36999999999999</v>
      </c>
      <c r="BA42">
        <v>2.3499999999999801</v>
      </c>
      <c r="BB42">
        <f t="shared" si="0"/>
        <v>70.02000000000001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72.36999999999999</v>
      </c>
      <c r="BA43">
        <v>2.3499999999999801</v>
      </c>
      <c r="BB43">
        <f t="shared" si="0"/>
        <v>70.02000000000001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72.499999999999986</v>
      </c>
      <c r="BA44">
        <v>2.359999999999971</v>
      </c>
      <c r="BB44">
        <f t="shared" si="0"/>
        <v>70.140000000000015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73.749999999999986</v>
      </c>
      <c r="BA45">
        <v>2.3999999999999631</v>
      </c>
      <c r="BB45">
        <f t="shared" si="0"/>
        <v>71.350000000000023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73.749999999999986</v>
      </c>
      <c r="BA46">
        <v>2.3999999999999631</v>
      </c>
      <c r="BB46">
        <f t="shared" si="0"/>
        <v>71.350000000000023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73.689999999999984</v>
      </c>
      <c r="BA47">
        <v>2.3999999999999631</v>
      </c>
      <c r="BB47">
        <f t="shared" si="0"/>
        <v>71.29000000000002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73.749999999999986</v>
      </c>
      <c r="BA48">
        <v>2.3999999999999631</v>
      </c>
      <c r="BB48">
        <f t="shared" si="0"/>
        <v>71.350000000000023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74.569999999999979</v>
      </c>
      <c r="BA49">
        <v>2.4299999999999642</v>
      </c>
      <c r="BB49">
        <f t="shared" si="0"/>
        <v>72.140000000000015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74.569999999999979</v>
      </c>
      <c r="BA50">
        <v>2.4299999999999642</v>
      </c>
      <c r="BB50">
        <f t="shared" si="0"/>
        <v>72.140000000000015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74.509999999999977</v>
      </c>
      <c r="BA51">
        <v>2.4299999999999642</v>
      </c>
      <c r="BB51">
        <f t="shared" si="0"/>
        <v>72.080000000000013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74.569999999999979</v>
      </c>
      <c r="BA52">
        <v>2.4299999999999642</v>
      </c>
      <c r="BB52">
        <f t="shared" si="0"/>
        <v>72.140000000000015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74.569999999999979</v>
      </c>
      <c r="BA53">
        <v>2.4299999999999642</v>
      </c>
      <c r="BB53">
        <f t="shared" si="0"/>
        <v>72.140000000000015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74.429999999999978</v>
      </c>
      <c r="BA54">
        <v>2.4199999999999591</v>
      </c>
      <c r="BB54">
        <f t="shared" si="0"/>
        <v>72.010000000000019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74.429999999999978</v>
      </c>
      <c r="BA55">
        <v>2.4199999999999591</v>
      </c>
      <c r="BB55">
        <f t="shared" si="0"/>
        <v>72.010000000000019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74.429999999999978</v>
      </c>
      <c r="BA56">
        <v>2.4199999999999591</v>
      </c>
      <c r="BB56">
        <f t="shared" si="0"/>
        <v>72.010000000000019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74.429999999999978</v>
      </c>
      <c r="BA57">
        <v>2.4199999999999591</v>
      </c>
      <c r="BB57">
        <f t="shared" si="0"/>
        <v>72.010000000000019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74.429999999999978</v>
      </c>
      <c r="BA58">
        <v>2.4199999999999591</v>
      </c>
      <c r="BB58">
        <f t="shared" si="0"/>
        <v>72.010000000000019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75.229999999999976</v>
      </c>
      <c r="BA59">
        <v>2.4499999999999602</v>
      </c>
      <c r="BB59">
        <f t="shared" si="0"/>
        <v>72.780000000000015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75.289999999999978</v>
      </c>
      <c r="BA60">
        <v>2.4499999999999602</v>
      </c>
      <c r="BB60">
        <f t="shared" si="0"/>
        <v>72.840000000000018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75.289999999999978</v>
      </c>
      <c r="BA61">
        <v>2.4499999999999602</v>
      </c>
      <c r="BB61">
        <f t="shared" si="0"/>
        <v>72.840000000000018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75.179999999999993</v>
      </c>
      <c r="BA62">
        <v>2.4499999999999744</v>
      </c>
      <c r="BB62">
        <f t="shared" si="0"/>
        <v>72.730000000000018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75.179999999999993</v>
      </c>
      <c r="BA63">
        <v>2.4499999999999744</v>
      </c>
      <c r="BB63">
        <f t="shared" si="0"/>
        <v>72.730000000000018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75.179999999999993</v>
      </c>
      <c r="BA64">
        <v>2.4499999999999744</v>
      </c>
      <c r="BB64">
        <f t="shared" si="0"/>
        <v>72.730000000000018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75.179999999999993</v>
      </c>
      <c r="BA65">
        <v>2.4499999999999744</v>
      </c>
      <c r="BB65">
        <f t="shared" si="0"/>
        <v>72.730000000000018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75.179999999999993</v>
      </c>
      <c r="BA66">
        <v>2.4499999999999744</v>
      </c>
      <c r="BB66">
        <f t="shared" si="0"/>
        <v>72.730000000000018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75.179999999999993</v>
      </c>
      <c r="BA67">
        <v>2.4499999999999744</v>
      </c>
      <c r="BB67">
        <f t="shared" si="0"/>
        <v>72.730000000000018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75.179999999999993</v>
      </c>
      <c r="BA68">
        <v>2.4499999999999744</v>
      </c>
      <c r="BB68">
        <f t="shared" ref="BB68:BB99" si="1">SUM(B68:AZ68)-BA68</f>
        <v>72.730000000000018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75.179999999999993</v>
      </c>
      <c r="BA69">
        <v>2.4499999999999744</v>
      </c>
      <c r="BB69">
        <f t="shared" si="1"/>
        <v>72.730000000000018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75.179999999999993</v>
      </c>
      <c r="BA70">
        <v>2.4499999999999744</v>
      </c>
      <c r="BB70">
        <f t="shared" si="1"/>
        <v>72.730000000000018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75.11999999999999</v>
      </c>
      <c r="BA71">
        <v>2.4499999999999744</v>
      </c>
      <c r="BB71">
        <f t="shared" si="1"/>
        <v>72.670000000000016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75.179999999999993</v>
      </c>
      <c r="BA72">
        <v>2.4499999999999744</v>
      </c>
      <c r="BB72">
        <f t="shared" si="1"/>
        <v>72.730000000000018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75.179999999999993</v>
      </c>
      <c r="BA73">
        <v>2.4499999999999744</v>
      </c>
      <c r="BB73">
        <f t="shared" si="1"/>
        <v>72.730000000000018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75.179999999999993</v>
      </c>
      <c r="BA74">
        <v>2.4499999999999744</v>
      </c>
      <c r="BB74">
        <f t="shared" si="1"/>
        <v>72.730000000000018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74.53</v>
      </c>
      <c r="BA75">
        <v>2.4300000000000068</v>
      </c>
      <c r="BB75">
        <f t="shared" si="1"/>
        <v>72.099999999999994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74.53</v>
      </c>
      <c r="BA76">
        <v>2.4300000000000068</v>
      </c>
      <c r="BB76">
        <f t="shared" si="1"/>
        <v>72.099999999999994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74.53</v>
      </c>
      <c r="BA77">
        <v>2.4300000000000068</v>
      </c>
      <c r="BB77">
        <f t="shared" si="1"/>
        <v>72.099999999999994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74.53</v>
      </c>
      <c r="BA78">
        <v>2.4300000000000068</v>
      </c>
      <c r="BB78">
        <f t="shared" si="1"/>
        <v>72.099999999999994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74.110000000000014</v>
      </c>
      <c r="BA79">
        <v>2.4200000000000159</v>
      </c>
      <c r="BB79">
        <f t="shared" si="1"/>
        <v>71.69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74.110000000000014</v>
      </c>
      <c r="BA80">
        <v>2.4200000000000159</v>
      </c>
      <c r="BB80">
        <f t="shared" si="1"/>
        <v>71.69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74.110000000000014</v>
      </c>
      <c r="BA81">
        <v>2.4200000000000159</v>
      </c>
      <c r="BB81">
        <f t="shared" si="1"/>
        <v>71.69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74.110000000000014</v>
      </c>
      <c r="BA82">
        <v>2.4200000000000159</v>
      </c>
      <c r="BB82">
        <f t="shared" si="1"/>
        <v>71.69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74.090000000000018</v>
      </c>
      <c r="BA83">
        <v>2.4200000000000301</v>
      </c>
      <c r="BB83">
        <f t="shared" si="1"/>
        <v>71.669999999999987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74.090000000000018</v>
      </c>
      <c r="BA84">
        <v>2.4200000000000301</v>
      </c>
      <c r="BB84">
        <f t="shared" si="1"/>
        <v>71.669999999999987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74.570000000000007</v>
      </c>
      <c r="BA85">
        <v>2.430000000000021</v>
      </c>
      <c r="BB85">
        <f t="shared" si="1"/>
        <v>72.139999999999986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74.570000000000007</v>
      </c>
      <c r="BA86">
        <v>2.430000000000021</v>
      </c>
      <c r="BB86">
        <f t="shared" si="1"/>
        <v>72.139999999999986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74.570000000000007</v>
      </c>
      <c r="BA87">
        <v>2.430000000000021</v>
      </c>
      <c r="BB87">
        <f t="shared" si="1"/>
        <v>72.139999999999986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74.570000000000007</v>
      </c>
      <c r="BA88">
        <v>2.430000000000021</v>
      </c>
      <c r="BB88">
        <f t="shared" si="1"/>
        <v>72.139999999999986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74.650000000000006</v>
      </c>
      <c r="BA89">
        <v>2.4300000000000068</v>
      </c>
      <c r="BB89">
        <f t="shared" si="1"/>
        <v>72.22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74.690000000000012</v>
      </c>
      <c r="BA90">
        <v>2.430000000000021</v>
      </c>
      <c r="BB90">
        <f t="shared" si="1"/>
        <v>72.259999999999991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74.859999999999985</v>
      </c>
      <c r="BA91">
        <v>2.4299999999999784</v>
      </c>
      <c r="BB91">
        <f t="shared" si="1"/>
        <v>72.430000000000007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74.549999999999983</v>
      </c>
      <c r="BA92">
        <v>2.4199999999999875</v>
      </c>
      <c r="BB92">
        <f t="shared" si="1"/>
        <v>72.13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74.309999999999988</v>
      </c>
      <c r="BA93">
        <v>2.4099999999999824</v>
      </c>
      <c r="BB93">
        <f t="shared" si="1"/>
        <v>71.900000000000006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73.909999999999982</v>
      </c>
      <c r="BA94">
        <v>2.3999999999999915</v>
      </c>
      <c r="BB94">
        <f t="shared" si="1"/>
        <v>71.509999999999991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73.629999999999981</v>
      </c>
      <c r="BA95">
        <v>2.3899999999999864</v>
      </c>
      <c r="BB95">
        <f t="shared" si="1"/>
        <v>71.239999999999995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73.329999999999984</v>
      </c>
      <c r="BA96">
        <v>2.3799999999999812</v>
      </c>
      <c r="BB96">
        <f t="shared" si="1"/>
        <v>70.95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73.279999999999987</v>
      </c>
      <c r="BA97">
        <v>2.3899999999999864</v>
      </c>
      <c r="BB97">
        <f t="shared" si="1"/>
        <v>70.89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72.759999999999991</v>
      </c>
      <c r="BA98">
        <v>2.3699999999999903</v>
      </c>
      <c r="BB98">
        <f t="shared" si="1"/>
        <v>70.39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1.7526624999999993</v>
      </c>
      <c r="BA99">
        <f t="shared" si="2"/>
        <v>5.7047499999999675E-2</v>
      </c>
      <c r="BB99">
        <f t="shared" si="1"/>
        <v>1.6956149999999997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14.007999999999999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0.45525999999999911</v>
      </c>
      <c r="BB3">
        <f>SUM(B3:AZ3)-BA3</f>
        <v>13.55274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14.007999999999999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0.45525999999999911</v>
      </c>
      <c r="BB4">
        <f t="shared" ref="BB4:BB67" si="0">SUM(B4:AZ4)-BA4</f>
        <v>13.55274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14.007999999999999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0.45525999999999911</v>
      </c>
      <c r="BB5">
        <f t="shared" si="0"/>
        <v>13.55274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14.007999999999999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0.45525999999999911</v>
      </c>
      <c r="BB6">
        <f t="shared" si="0"/>
        <v>13.55274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0.44417799999999907</v>
      </c>
      <c r="BB7">
        <f t="shared" si="0"/>
        <v>13.222822000000001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0.28489500000000056</v>
      </c>
      <c r="BB8">
        <f t="shared" si="0"/>
        <v>8.4811049999999994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0.42227199999999954</v>
      </c>
      <c r="BB9">
        <f t="shared" si="0"/>
        <v>12.570728000000001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0.4075179999999996</v>
      </c>
      <c r="BB10">
        <f t="shared" si="0"/>
        <v>12.131482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14.007999999999999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0.45525999999999911</v>
      </c>
      <c r="BB11">
        <f t="shared" si="0"/>
        <v>13.55274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14.007999999999999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0.45525999999999911</v>
      </c>
      <c r="BB12">
        <f t="shared" si="0"/>
        <v>13.55274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14.007999999999999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0.45525999999999911</v>
      </c>
      <c r="BB13">
        <f t="shared" si="0"/>
        <v>13.55274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14.007999999999999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0.45525999999999911</v>
      </c>
      <c r="BB14">
        <f t="shared" si="0"/>
        <v>13.55274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0.39633800000000008</v>
      </c>
      <c r="BB15">
        <f t="shared" si="0"/>
        <v>11.798662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14.007999999999999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0.45525999999999911</v>
      </c>
      <c r="BB16">
        <f t="shared" si="0"/>
        <v>13.55274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0.45525999999999911</v>
      </c>
      <c r="BB17">
        <f t="shared" si="0"/>
        <v>13.55274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14.007999999999999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0.45525999999999911</v>
      </c>
      <c r="BB18">
        <f t="shared" si="0"/>
        <v>13.55274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0.45525999999999911</v>
      </c>
      <c r="BB19">
        <f t="shared" si="0"/>
        <v>13.55274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14.007999999999999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0.45525999999999911</v>
      </c>
      <c r="BB20">
        <f t="shared" si="0"/>
        <v>13.55274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14.007999999999999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0.45525999999999911</v>
      </c>
      <c r="BB21">
        <f t="shared" si="0"/>
        <v>13.55274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14.007999999999999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0.45525999999999911</v>
      </c>
      <c r="BB22">
        <f t="shared" si="0"/>
        <v>13.55274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0.45525999999999911</v>
      </c>
      <c r="BB23">
        <f t="shared" si="0"/>
        <v>13.55274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0.45525999999999911</v>
      </c>
      <c r="BB24">
        <f t="shared" si="0"/>
        <v>13.55274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0.45525999999999911</v>
      </c>
      <c r="BB25">
        <f t="shared" si="0"/>
        <v>13.55274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0.45525999999999911</v>
      </c>
      <c r="BB26">
        <f t="shared" si="0"/>
        <v>13.55274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14.007999999999999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0.45525999999999911</v>
      </c>
      <c r="BB27">
        <f t="shared" si="0"/>
        <v>13.55274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14.007999999999999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0.45525999999999911</v>
      </c>
      <c r="BB28">
        <f t="shared" si="0"/>
        <v>13.55274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14.007999999999999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0.45525999999999911</v>
      </c>
      <c r="BB29">
        <f t="shared" si="0"/>
        <v>13.55274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14.007999999999999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0.45525999999999911</v>
      </c>
      <c r="BB30">
        <f t="shared" si="0"/>
        <v>13.55274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14.007999999999999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0.45525999999999911</v>
      </c>
      <c r="BB31">
        <f t="shared" si="0"/>
        <v>13.55274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14.007999999999999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0.45525999999999911</v>
      </c>
      <c r="BB32">
        <f t="shared" si="0"/>
        <v>13.55274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0.45525999999999911</v>
      </c>
      <c r="BB33">
        <f t="shared" si="0"/>
        <v>13.55274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14.007999999999999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0.45525999999999911</v>
      </c>
      <c r="BB34">
        <f t="shared" si="0"/>
        <v>13.55274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14.007999999999999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0.45525999999999911</v>
      </c>
      <c r="BB35">
        <f t="shared" si="0"/>
        <v>13.55274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14.007999999999999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0.45525999999999911</v>
      </c>
      <c r="BB36">
        <f t="shared" si="0"/>
        <v>13.55274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14.007999999999999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0.45525999999999911</v>
      </c>
      <c r="BB37">
        <f t="shared" si="0"/>
        <v>13.55274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0.45525999999999911</v>
      </c>
      <c r="BB38">
        <f t="shared" si="0"/>
        <v>13.55274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13.183999999999999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0.42847999999999864</v>
      </c>
      <c r="BB39">
        <f t="shared" si="0"/>
        <v>12.755520000000001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13.183999999999999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0.42847999999999864</v>
      </c>
      <c r="BB40">
        <f t="shared" si="0"/>
        <v>12.755520000000001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13.183999999999999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0.42847999999999864</v>
      </c>
      <c r="BB41">
        <f t="shared" si="0"/>
        <v>12.755520000000001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13.183999999999999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0.42847999999999864</v>
      </c>
      <c r="BB42">
        <f t="shared" si="0"/>
        <v>12.755520000000001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13.183999999999999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0.42847999999999864</v>
      </c>
      <c r="BB43">
        <f t="shared" si="0"/>
        <v>12.755520000000001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0.42847999999999864</v>
      </c>
      <c r="BB44">
        <f t="shared" si="0"/>
        <v>12.755520000000001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0.42847999999999864</v>
      </c>
      <c r="BB45">
        <f t="shared" si="0"/>
        <v>12.755520000000001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0.42847999999999864</v>
      </c>
      <c r="BB46">
        <f t="shared" si="0"/>
        <v>12.755520000000001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0.42847999999999864</v>
      </c>
      <c r="BB47">
        <f t="shared" si="0"/>
        <v>12.755520000000001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0.42847999999999864</v>
      </c>
      <c r="BB48">
        <f t="shared" si="0"/>
        <v>12.755520000000001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0.42847999999999864</v>
      </c>
      <c r="BB49">
        <f t="shared" si="0"/>
        <v>12.755520000000001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0.42847999999999864</v>
      </c>
      <c r="BB50">
        <f t="shared" si="0"/>
        <v>12.755520000000001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0.42847999999999864</v>
      </c>
      <c r="BB51">
        <f t="shared" si="0"/>
        <v>12.755520000000001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0.42847999999999864</v>
      </c>
      <c r="BB52">
        <f t="shared" si="0"/>
        <v>12.755520000000001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0.42847999999999864</v>
      </c>
      <c r="BB53">
        <f t="shared" si="0"/>
        <v>12.755520000000001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0.42847999999999864</v>
      </c>
      <c r="BB54">
        <f t="shared" si="0"/>
        <v>12.755520000000001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0.42847999999999864</v>
      </c>
      <c r="BB55">
        <f t="shared" si="0"/>
        <v>12.755520000000001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0.42847999999999864</v>
      </c>
      <c r="BB56">
        <f t="shared" si="0"/>
        <v>12.755520000000001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0.42847999999999864</v>
      </c>
      <c r="BB57">
        <f t="shared" si="0"/>
        <v>12.755520000000001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0.42847999999999864</v>
      </c>
      <c r="BB58">
        <f t="shared" si="0"/>
        <v>12.755520000000001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0.42847999999999864</v>
      </c>
      <c r="BB59">
        <f t="shared" si="0"/>
        <v>12.755520000000001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0.42847999999999864</v>
      </c>
      <c r="BB60">
        <f t="shared" si="0"/>
        <v>12.755520000000001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0.42847999999999864</v>
      </c>
      <c r="BB61">
        <f t="shared" si="0"/>
        <v>12.755520000000001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0.42847999999999864</v>
      </c>
      <c r="BB62">
        <f t="shared" si="0"/>
        <v>12.755520000000001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0.42847999999999864</v>
      </c>
      <c r="BB63">
        <f t="shared" si="0"/>
        <v>12.755520000000001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0.42847999999999864</v>
      </c>
      <c r="BB64">
        <f t="shared" si="0"/>
        <v>12.755520000000001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0.42847999999999864</v>
      </c>
      <c r="BB65">
        <f t="shared" si="0"/>
        <v>12.755520000000001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0.42847999999999864</v>
      </c>
      <c r="BB66">
        <f t="shared" si="0"/>
        <v>12.755520000000001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0.42847999999999864</v>
      </c>
      <c r="BB67">
        <f t="shared" si="0"/>
        <v>12.755520000000001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0.42847999999999864</v>
      </c>
      <c r="BB68">
        <f t="shared" ref="BB68:BB99" si="1">SUM(B68:AZ68)-BA68</f>
        <v>12.755520000000001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0.42847999999999864</v>
      </c>
      <c r="BB69">
        <f t="shared" si="1"/>
        <v>12.755520000000001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0.42847999999999864</v>
      </c>
      <c r="BB70">
        <f t="shared" si="1"/>
        <v>12.755520000000001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0.42847999999999864</v>
      </c>
      <c r="BB71">
        <f t="shared" si="1"/>
        <v>12.755520000000001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0.42847999999999864</v>
      </c>
      <c r="BB72">
        <f t="shared" si="1"/>
        <v>12.755520000000001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0.42847999999999864</v>
      </c>
      <c r="BB73">
        <f t="shared" si="1"/>
        <v>12.755520000000001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0.42847999999999864</v>
      </c>
      <c r="BB74">
        <f t="shared" si="1"/>
        <v>12.755520000000001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0.42847999999999864</v>
      </c>
      <c r="BB75">
        <f t="shared" si="1"/>
        <v>12.755520000000001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0.42847999999999864</v>
      </c>
      <c r="BB76">
        <f t="shared" si="1"/>
        <v>12.755520000000001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0.42847999999999864</v>
      </c>
      <c r="BB77">
        <f t="shared" si="1"/>
        <v>12.755520000000001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0.42847999999999864</v>
      </c>
      <c r="BB78">
        <f t="shared" si="1"/>
        <v>12.755520000000001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0.42847999999999864</v>
      </c>
      <c r="BB79">
        <f t="shared" si="1"/>
        <v>12.755520000000001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0.42847999999999864</v>
      </c>
      <c r="BB80">
        <f t="shared" si="1"/>
        <v>12.755520000000001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0.45525999999999911</v>
      </c>
      <c r="BB81">
        <f t="shared" si="1"/>
        <v>13.55274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0.45525999999999911</v>
      </c>
      <c r="BB82">
        <f t="shared" si="1"/>
        <v>13.55274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0.45525999999999911</v>
      </c>
      <c r="BB83">
        <f t="shared" si="1"/>
        <v>13.55274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14.007999999999999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0.45525999999999911</v>
      </c>
      <c r="BB84">
        <f t="shared" si="1"/>
        <v>13.55274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0.45525999999999911</v>
      </c>
      <c r="BB85">
        <f t="shared" si="1"/>
        <v>13.55274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14.007999999999999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0.45525999999999911</v>
      </c>
      <c r="BB86">
        <f t="shared" si="1"/>
        <v>13.55274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14.007999999999999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0.45525999999999911</v>
      </c>
      <c r="BB87">
        <f t="shared" si="1"/>
        <v>13.55274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14.007999999999999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0.45525999999999911</v>
      </c>
      <c r="BB88">
        <f t="shared" si="1"/>
        <v>13.55274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14.007999999999999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0.45525999999999911</v>
      </c>
      <c r="BB89">
        <f t="shared" si="1"/>
        <v>13.55274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14.007999999999999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0.45525999999999911</v>
      </c>
      <c r="BB90">
        <f t="shared" si="1"/>
        <v>13.55274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14.007999999999999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0.45525999999999911</v>
      </c>
      <c r="BB91">
        <f t="shared" si="1"/>
        <v>13.55274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14.007999999999999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0.45525999999999911</v>
      </c>
      <c r="BB92">
        <f t="shared" si="1"/>
        <v>13.55274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14.007999999999999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0.45525999999999911</v>
      </c>
      <c r="BB93">
        <f t="shared" si="1"/>
        <v>13.55274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14.007999999999999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0.45525999999999911</v>
      </c>
      <c r="BB94">
        <f t="shared" si="1"/>
        <v>13.55274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0.42847999999999864</v>
      </c>
      <c r="BB95">
        <f t="shared" si="1"/>
        <v>12.755520000000001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0.42847999999999864</v>
      </c>
      <c r="BB96">
        <f t="shared" si="1"/>
        <v>12.755520000000001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0.42847999999999864</v>
      </c>
      <c r="BB97">
        <f t="shared" si="1"/>
        <v>12.755520000000001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0.42847999999999864</v>
      </c>
      <c r="BB98">
        <f t="shared" si="1"/>
        <v>12.755520000000001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0.32424599999999976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1.0537995249999984E-2</v>
      </c>
      <c r="BB99">
        <f t="shared" si="1"/>
        <v>0.31370800474999977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30.86</v>
      </c>
      <c r="N3" s="203">
        <v>50.19</v>
      </c>
      <c r="O3" s="203">
        <v>70.91</v>
      </c>
      <c r="P3" s="203">
        <v>24.01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5.8</v>
      </c>
      <c r="W3" s="203">
        <v>14.32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8.24</v>
      </c>
      <c r="AJ3" s="203">
        <v>0</v>
      </c>
      <c r="AK3" s="203">
        <v>97.1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30.86</v>
      </c>
      <c r="N4" s="203">
        <v>50.19</v>
      </c>
      <c r="O4" s="203">
        <v>70.91</v>
      </c>
      <c r="P4" s="203">
        <v>24.01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5.8</v>
      </c>
      <c r="W4" s="203">
        <v>14.32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8.24</v>
      </c>
      <c r="AJ4" s="203">
        <v>0</v>
      </c>
      <c r="AK4" s="203">
        <v>97.1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30.86</v>
      </c>
      <c r="N5" s="203">
        <v>50.19</v>
      </c>
      <c r="O5" s="203">
        <v>70.91</v>
      </c>
      <c r="P5" s="203">
        <v>24.01</v>
      </c>
      <c r="Q5" s="203">
        <v>9.27</v>
      </c>
      <c r="R5" s="203">
        <v>16.64</v>
      </c>
      <c r="S5" s="203">
        <v>11.21</v>
      </c>
      <c r="T5" s="203">
        <v>0</v>
      </c>
      <c r="U5" s="203">
        <v>50.08</v>
      </c>
      <c r="V5" s="203">
        <v>5.8</v>
      </c>
      <c r="W5" s="203">
        <v>14.32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8.24</v>
      </c>
      <c r="AJ5" s="203">
        <v>0</v>
      </c>
      <c r="AK5" s="203">
        <v>97.1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30.86</v>
      </c>
      <c r="N6" s="203">
        <v>50.19</v>
      </c>
      <c r="O6" s="203">
        <v>70.91</v>
      </c>
      <c r="P6" s="203">
        <v>24.01</v>
      </c>
      <c r="Q6" s="203">
        <v>9.27</v>
      </c>
      <c r="R6" s="203">
        <v>16.64</v>
      </c>
      <c r="S6" s="203">
        <v>11.21</v>
      </c>
      <c r="T6" s="203">
        <v>0</v>
      </c>
      <c r="U6" s="203">
        <v>50.08</v>
      </c>
      <c r="V6" s="203">
        <v>5.8</v>
      </c>
      <c r="W6" s="203">
        <v>14.32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8.24</v>
      </c>
      <c r="AJ6" s="203">
        <v>0</v>
      </c>
      <c r="AK6" s="203">
        <v>97.1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30.86</v>
      </c>
      <c r="N7" s="203">
        <v>50.19</v>
      </c>
      <c r="O7" s="203">
        <v>70.91</v>
      </c>
      <c r="P7" s="203">
        <v>24.01</v>
      </c>
      <c r="Q7" s="203">
        <v>9.27</v>
      </c>
      <c r="R7" s="203">
        <v>16.64</v>
      </c>
      <c r="S7" s="203">
        <v>11.21</v>
      </c>
      <c r="T7" s="203">
        <v>0</v>
      </c>
      <c r="U7" s="203">
        <v>50.08</v>
      </c>
      <c r="V7" s="203">
        <v>5.8</v>
      </c>
      <c r="W7" s="203">
        <v>14.78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8</v>
      </c>
      <c r="AJ7" s="203">
        <v>0</v>
      </c>
      <c r="AK7" s="203">
        <v>97.1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30.86</v>
      </c>
      <c r="N8" s="203">
        <v>50.19</v>
      </c>
      <c r="O8" s="203">
        <v>70.91</v>
      </c>
      <c r="P8" s="203">
        <v>24.01</v>
      </c>
      <c r="Q8" s="203">
        <v>9.27</v>
      </c>
      <c r="R8" s="203">
        <v>16.64</v>
      </c>
      <c r="S8" s="203">
        <v>11.21</v>
      </c>
      <c r="T8" s="203">
        <v>0</v>
      </c>
      <c r="U8" s="203">
        <v>50.08</v>
      </c>
      <c r="V8" s="203">
        <v>5.8</v>
      </c>
      <c r="W8" s="203">
        <v>14.78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8.24</v>
      </c>
      <c r="AJ8" s="203">
        <v>0</v>
      </c>
      <c r="AK8" s="203">
        <v>97.1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30.86</v>
      </c>
      <c r="N9" s="203">
        <v>50.19</v>
      </c>
      <c r="O9" s="203">
        <v>70.91</v>
      </c>
      <c r="P9" s="203">
        <v>24.01</v>
      </c>
      <c r="Q9" s="203">
        <v>9.27</v>
      </c>
      <c r="R9" s="203">
        <v>16.64</v>
      </c>
      <c r="S9" s="203">
        <v>11.21</v>
      </c>
      <c r="T9" s="203">
        <v>0</v>
      </c>
      <c r="U9" s="203">
        <v>50.08</v>
      </c>
      <c r="V9" s="203">
        <v>5.8</v>
      </c>
      <c r="W9" s="203">
        <v>14.78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8.24</v>
      </c>
      <c r="AJ9" s="203">
        <v>0</v>
      </c>
      <c r="AK9" s="203">
        <v>97.1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30.86</v>
      </c>
      <c r="N10" s="203">
        <v>50.19</v>
      </c>
      <c r="O10" s="203">
        <v>70.91</v>
      </c>
      <c r="P10" s="203">
        <v>24.01</v>
      </c>
      <c r="Q10" s="203">
        <v>9.27</v>
      </c>
      <c r="R10" s="203">
        <v>16.64</v>
      </c>
      <c r="S10" s="203">
        <v>11.21</v>
      </c>
      <c r="T10" s="203">
        <v>0</v>
      </c>
      <c r="U10" s="203">
        <v>50.08</v>
      </c>
      <c r="V10" s="203">
        <v>5.8</v>
      </c>
      <c r="W10" s="203">
        <v>14.78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8.24</v>
      </c>
      <c r="AJ10" s="203">
        <v>0</v>
      </c>
      <c r="AK10" s="203">
        <v>97.1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30.86</v>
      </c>
      <c r="N11" s="203">
        <v>50.19</v>
      </c>
      <c r="O11" s="203">
        <v>70.91</v>
      </c>
      <c r="P11" s="203">
        <v>24.01</v>
      </c>
      <c r="Q11" s="203">
        <v>9.27</v>
      </c>
      <c r="R11" s="203">
        <v>16.64</v>
      </c>
      <c r="S11" s="203">
        <v>11.21</v>
      </c>
      <c r="T11" s="203">
        <v>0</v>
      </c>
      <c r="U11" s="203">
        <v>50.08</v>
      </c>
      <c r="V11" s="203">
        <v>5.8</v>
      </c>
      <c r="W11" s="203">
        <v>14.78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8.98</v>
      </c>
      <c r="AJ11" s="203">
        <v>0</v>
      </c>
      <c r="AK11" s="203">
        <v>97.1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155.57</v>
      </c>
      <c r="L12" s="203">
        <v>122.84</v>
      </c>
      <c r="M12" s="203">
        <v>30.86</v>
      </c>
      <c r="N12" s="203">
        <v>50.19</v>
      </c>
      <c r="O12" s="203">
        <v>70.91</v>
      </c>
      <c r="P12" s="203">
        <v>24.01</v>
      </c>
      <c r="Q12" s="203">
        <v>9.27</v>
      </c>
      <c r="R12" s="203">
        <v>16.64</v>
      </c>
      <c r="S12" s="203">
        <v>11.21</v>
      </c>
      <c r="T12" s="203">
        <v>0</v>
      </c>
      <c r="U12" s="203">
        <v>50.08</v>
      </c>
      <c r="V12" s="203">
        <v>5.8</v>
      </c>
      <c r="W12" s="203">
        <v>14.78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8.98</v>
      </c>
      <c r="AJ12" s="203">
        <v>0</v>
      </c>
      <c r="AK12" s="203">
        <v>97.1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155.56</v>
      </c>
      <c r="L13" s="203">
        <v>122.84</v>
      </c>
      <c r="M13" s="203">
        <v>30.86</v>
      </c>
      <c r="N13" s="203">
        <v>50.19</v>
      </c>
      <c r="O13" s="203">
        <v>70.91</v>
      </c>
      <c r="P13" s="203">
        <v>24.01</v>
      </c>
      <c r="Q13" s="203">
        <v>9.27</v>
      </c>
      <c r="R13" s="203">
        <v>16.64</v>
      </c>
      <c r="S13" s="203">
        <v>11.21</v>
      </c>
      <c r="T13" s="203">
        <v>0</v>
      </c>
      <c r="U13" s="203">
        <v>50.08</v>
      </c>
      <c r="V13" s="203">
        <v>5.81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8.93</v>
      </c>
      <c r="AJ13" s="203">
        <v>0</v>
      </c>
      <c r="AK13" s="203">
        <v>97.1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122.84</v>
      </c>
      <c r="M14" s="203">
        <v>30.86</v>
      </c>
      <c r="N14" s="203">
        <v>50.19</v>
      </c>
      <c r="O14" s="203">
        <v>70.91</v>
      </c>
      <c r="P14" s="203">
        <v>24.01</v>
      </c>
      <c r="Q14" s="203">
        <v>9.27</v>
      </c>
      <c r="R14" s="203">
        <v>16.64</v>
      </c>
      <c r="S14" s="203">
        <v>11.21</v>
      </c>
      <c r="T14" s="203">
        <v>0</v>
      </c>
      <c r="U14" s="203">
        <v>50.08</v>
      </c>
      <c r="V14" s="203">
        <v>5.81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8.98</v>
      </c>
      <c r="AJ14" s="203">
        <v>0</v>
      </c>
      <c r="AK14" s="203">
        <v>97.1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122.84</v>
      </c>
      <c r="M15" s="203">
        <v>30.86</v>
      </c>
      <c r="N15" s="203">
        <v>50.19</v>
      </c>
      <c r="O15" s="203">
        <v>70.91</v>
      </c>
      <c r="P15" s="203">
        <v>24.01</v>
      </c>
      <c r="Q15" s="203">
        <v>9.27</v>
      </c>
      <c r="R15" s="203">
        <v>16.64</v>
      </c>
      <c r="S15" s="203">
        <v>11.21</v>
      </c>
      <c r="T15" s="203">
        <v>0</v>
      </c>
      <c r="U15" s="203">
        <v>50.08</v>
      </c>
      <c r="V15" s="203">
        <v>5.81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8.98</v>
      </c>
      <c r="AJ15" s="203">
        <v>0</v>
      </c>
      <c r="AK15" s="203">
        <v>97.1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122.84</v>
      </c>
      <c r="M16" s="203">
        <v>30.86</v>
      </c>
      <c r="N16" s="203">
        <v>50.19</v>
      </c>
      <c r="O16" s="203">
        <v>70.91</v>
      </c>
      <c r="P16" s="203">
        <v>24.01</v>
      </c>
      <c r="Q16" s="203">
        <v>9.27</v>
      </c>
      <c r="R16" s="203">
        <v>16.64</v>
      </c>
      <c r="S16" s="203">
        <v>11.21</v>
      </c>
      <c r="T16" s="203">
        <v>0</v>
      </c>
      <c r="U16" s="203">
        <v>50.08</v>
      </c>
      <c r="V16" s="203">
        <v>5.81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8.98</v>
      </c>
      <c r="AJ16" s="203">
        <v>0</v>
      </c>
      <c r="AK16" s="203">
        <v>97.1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121.91</v>
      </c>
      <c r="L17" s="203">
        <v>62.89</v>
      </c>
      <c r="M17" s="203">
        <v>30.86</v>
      </c>
      <c r="N17" s="203">
        <v>50.19</v>
      </c>
      <c r="O17" s="203">
        <v>70.91</v>
      </c>
      <c r="P17" s="203">
        <v>24.01</v>
      </c>
      <c r="Q17" s="203">
        <v>9.27</v>
      </c>
      <c r="R17" s="203">
        <v>16.64</v>
      </c>
      <c r="S17" s="203">
        <v>11.21</v>
      </c>
      <c r="T17" s="203">
        <v>0</v>
      </c>
      <c r="U17" s="203">
        <v>50.08</v>
      </c>
      <c r="V17" s="203">
        <v>5.61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34.700000000000003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8.98</v>
      </c>
      <c r="AJ17" s="203">
        <v>0</v>
      </c>
      <c r="AK17" s="203">
        <v>95.41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152.87</v>
      </c>
      <c r="L18" s="203">
        <v>62.89</v>
      </c>
      <c r="M18" s="203">
        <v>30.86</v>
      </c>
      <c r="N18" s="203">
        <v>50.19</v>
      </c>
      <c r="O18" s="203">
        <v>70.91</v>
      </c>
      <c r="P18" s="203">
        <v>24.01</v>
      </c>
      <c r="Q18" s="203">
        <v>9.27</v>
      </c>
      <c r="R18" s="203">
        <v>16.64</v>
      </c>
      <c r="S18" s="203">
        <v>11.21</v>
      </c>
      <c r="T18" s="203">
        <v>0</v>
      </c>
      <c r="U18" s="203">
        <v>50.08</v>
      </c>
      <c r="V18" s="203">
        <v>5.61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34.700000000000003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8.98</v>
      </c>
      <c r="AJ18" s="203">
        <v>0</v>
      </c>
      <c r="AK18" s="203">
        <v>95.41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152.87</v>
      </c>
      <c r="L19" s="203">
        <v>62.89</v>
      </c>
      <c r="M19" s="203">
        <v>30.86</v>
      </c>
      <c r="N19" s="203">
        <v>50.19</v>
      </c>
      <c r="O19" s="203">
        <v>70.91</v>
      </c>
      <c r="P19" s="203">
        <v>24.01</v>
      </c>
      <c r="Q19" s="203">
        <v>9.27</v>
      </c>
      <c r="R19" s="203">
        <v>16.64</v>
      </c>
      <c r="S19" s="203">
        <v>11.21</v>
      </c>
      <c r="T19" s="203">
        <v>0</v>
      </c>
      <c r="U19" s="203">
        <v>50.08</v>
      </c>
      <c r="V19" s="203">
        <v>5.61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34.700000000000003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9.4600000000000009</v>
      </c>
      <c r="AJ19" s="203">
        <v>0</v>
      </c>
      <c r="AK19" s="203">
        <v>95.41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137.38999999999999</v>
      </c>
      <c r="L20" s="203">
        <v>62.89</v>
      </c>
      <c r="M20" s="203">
        <v>30.86</v>
      </c>
      <c r="N20" s="203">
        <v>50.19</v>
      </c>
      <c r="O20" s="203">
        <v>70.91</v>
      </c>
      <c r="P20" s="203">
        <v>24.01</v>
      </c>
      <c r="Q20" s="203">
        <v>9.27</v>
      </c>
      <c r="R20" s="203">
        <v>16.64</v>
      </c>
      <c r="S20" s="203">
        <v>11.21</v>
      </c>
      <c r="T20" s="203">
        <v>0</v>
      </c>
      <c r="U20" s="203">
        <v>50.08</v>
      </c>
      <c r="V20" s="203">
        <v>5.61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34.700000000000003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9.4600000000000009</v>
      </c>
      <c r="AJ20" s="203">
        <v>0</v>
      </c>
      <c r="AK20" s="203">
        <v>95.41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155.56</v>
      </c>
      <c r="L21" s="203">
        <v>62.89</v>
      </c>
      <c r="M21" s="203">
        <v>30.86</v>
      </c>
      <c r="N21" s="203">
        <v>50.19</v>
      </c>
      <c r="O21" s="203">
        <v>70.91</v>
      </c>
      <c r="P21" s="203">
        <v>24.01</v>
      </c>
      <c r="Q21" s="203">
        <v>9.27</v>
      </c>
      <c r="R21" s="203">
        <v>16.84</v>
      </c>
      <c r="S21" s="203">
        <v>11.21</v>
      </c>
      <c r="T21" s="203">
        <v>0</v>
      </c>
      <c r="U21" s="203">
        <v>49.23</v>
      </c>
      <c r="V21" s="203">
        <v>5.61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34.700000000000003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9.4600000000000009</v>
      </c>
      <c r="AJ21" s="203">
        <v>0</v>
      </c>
      <c r="AK21" s="203">
        <v>95.41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132.55000000000001</v>
      </c>
      <c r="L22" s="203">
        <v>62.89</v>
      </c>
      <c r="M22" s="203">
        <v>30.86</v>
      </c>
      <c r="N22" s="203">
        <v>50.19</v>
      </c>
      <c r="O22" s="203">
        <v>70.91</v>
      </c>
      <c r="P22" s="203">
        <v>24.01</v>
      </c>
      <c r="Q22" s="203">
        <v>9.27</v>
      </c>
      <c r="R22" s="203">
        <v>18.329999999999998</v>
      </c>
      <c r="S22" s="203">
        <v>11.21</v>
      </c>
      <c r="T22" s="203">
        <v>0</v>
      </c>
      <c r="U22" s="203">
        <v>49.23</v>
      </c>
      <c r="V22" s="203">
        <v>5.61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34.700000000000003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9.4600000000000009</v>
      </c>
      <c r="AJ22" s="203">
        <v>0</v>
      </c>
      <c r="AK22" s="203">
        <v>95.41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151.9</v>
      </c>
      <c r="L23" s="203">
        <v>62.89</v>
      </c>
      <c r="M23" s="203">
        <v>30.86</v>
      </c>
      <c r="N23" s="203">
        <v>50.19</v>
      </c>
      <c r="O23" s="203">
        <v>70.91</v>
      </c>
      <c r="P23" s="203">
        <v>24.01</v>
      </c>
      <c r="Q23" s="203">
        <v>9.27</v>
      </c>
      <c r="R23" s="203">
        <v>18.329999999999998</v>
      </c>
      <c r="S23" s="203">
        <v>11.21</v>
      </c>
      <c r="T23" s="203">
        <v>0</v>
      </c>
      <c r="U23" s="203">
        <v>49.23</v>
      </c>
      <c r="V23" s="203">
        <v>5.61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34.700000000000003</v>
      </c>
      <c r="AB23" s="203">
        <v>0</v>
      </c>
      <c r="AC23" s="203">
        <v>7.37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4.59</v>
      </c>
      <c r="AJ23" s="203">
        <v>0</v>
      </c>
      <c r="AK23" s="203">
        <v>95.41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123.84</v>
      </c>
      <c r="L24" s="203">
        <v>62.89</v>
      </c>
      <c r="M24" s="203">
        <v>30.86</v>
      </c>
      <c r="N24" s="203">
        <v>50.19</v>
      </c>
      <c r="O24" s="203">
        <v>70.91</v>
      </c>
      <c r="P24" s="203">
        <v>24.01</v>
      </c>
      <c r="Q24" s="203">
        <v>9.27</v>
      </c>
      <c r="R24" s="203">
        <v>18.329999999999998</v>
      </c>
      <c r="S24" s="203">
        <v>11.21</v>
      </c>
      <c r="T24" s="203">
        <v>0</v>
      </c>
      <c r="U24" s="203">
        <v>49.23</v>
      </c>
      <c r="V24" s="203">
        <v>5.61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34.700000000000003</v>
      </c>
      <c r="AB24" s="203">
        <v>0</v>
      </c>
      <c r="AC24" s="203">
        <v>7.37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4.59</v>
      </c>
      <c r="AJ24" s="203">
        <v>0</v>
      </c>
      <c r="AK24" s="203">
        <v>95.41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144.16</v>
      </c>
      <c r="L25" s="203">
        <v>62.89</v>
      </c>
      <c r="M25" s="203">
        <v>30.86</v>
      </c>
      <c r="N25" s="203">
        <v>50.19</v>
      </c>
      <c r="O25" s="203">
        <v>70.91</v>
      </c>
      <c r="P25" s="203">
        <v>24.01</v>
      </c>
      <c r="Q25" s="203">
        <v>9.27</v>
      </c>
      <c r="R25" s="203">
        <v>18.329999999999998</v>
      </c>
      <c r="S25" s="203">
        <v>11.21</v>
      </c>
      <c r="T25" s="203">
        <v>0</v>
      </c>
      <c r="U25" s="203">
        <v>49.23</v>
      </c>
      <c r="V25" s="203">
        <v>5.61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34.700000000000003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9.4600000000000009</v>
      </c>
      <c r="AJ25" s="203">
        <v>0</v>
      </c>
      <c r="AK25" s="203">
        <v>95.41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150.52000000000001</v>
      </c>
      <c r="L26" s="203">
        <v>62.89</v>
      </c>
      <c r="M26" s="203">
        <v>30.86</v>
      </c>
      <c r="N26" s="203">
        <v>50.19</v>
      </c>
      <c r="O26" s="203">
        <v>70.91</v>
      </c>
      <c r="P26" s="203">
        <v>24.01</v>
      </c>
      <c r="Q26" s="203">
        <v>9.27</v>
      </c>
      <c r="R26" s="203">
        <v>18.329999999999998</v>
      </c>
      <c r="S26" s="203">
        <v>11.21</v>
      </c>
      <c r="T26" s="203">
        <v>0</v>
      </c>
      <c r="U26" s="203">
        <v>49.23</v>
      </c>
      <c r="V26" s="203">
        <v>5.61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34.700000000000003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9.4600000000000009</v>
      </c>
      <c r="AJ26" s="203">
        <v>0</v>
      </c>
      <c r="AK26" s="203">
        <v>95.41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150.52000000000001</v>
      </c>
      <c r="L27" s="203">
        <v>62.89</v>
      </c>
      <c r="M27" s="203">
        <v>30.86</v>
      </c>
      <c r="N27" s="203">
        <v>50.19</v>
      </c>
      <c r="O27" s="203">
        <v>70.91</v>
      </c>
      <c r="P27" s="203">
        <v>24.01</v>
      </c>
      <c r="Q27" s="203">
        <v>9.27</v>
      </c>
      <c r="R27" s="203">
        <v>18.329999999999998</v>
      </c>
      <c r="S27" s="203">
        <v>11.21</v>
      </c>
      <c r="T27" s="203">
        <v>0</v>
      </c>
      <c r="U27" s="203">
        <v>49.23</v>
      </c>
      <c r="V27" s="203">
        <v>5.61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34.700000000000003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9.4600000000000009</v>
      </c>
      <c r="AJ27" s="203">
        <v>0</v>
      </c>
      <c r="AK27" s="203">
        <v>95.41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2.85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150.52000000000001</v>
      </c>
      <c r="L28" s="203">
        <v>62.89</v>
      </c>
      <c r="M28" s="203">
        <v>30.86</v>
      </c>
      <c r="N28" s="203">
        <v>50.19</v>
      </c>
      <c r="O28" s="203">
        <v>70.91</v>
      </c>
      <c r="P28" s="203">
        <v>24.01</v>
      </c>
      <c r="Q28" s="203">
        <v>9.27</v>
      </c>
      <c r="R28" s="203">
        <v>18.329999999999998</v>
      </c>
      <c r="S28" s="203">
        <v>11.21</v>
      </c>
      <c r="T28" s="203">
        <v>0</v>
      </c>
      <c r="U28" s="203">
        <v>49.23</v>
      </c>
      <c r="V28" s="203">
        <v>5.61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34.700000000000003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9.4600000000000009</v>
      </c>
      <c r="AJ28" s="203">
        <v>0</v>
      </c>
      <c r="AK28" s="203">
        <v>95.41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7.69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150.52000000000001</v>
      </c>
      <c r="L29" s="203">
        <v>62.89</v>
      </c>
      <c r="M29" s="203">
        <v>30.86</v>
      </c>
      <c r="N29" s="203">
        <v>50.19</v>
      </c>
      <c r="O29" s="203">
        <v>70.91</v>
      </c>
      <c r="P29" s="203">
        <v>24.01</v>
      </c>
      <c r="Q29" s="203">
        <v>9.27</v>
      </c>
      <c r="R29" s="203">
        <v>18.329999999999998</v>
      </c>
      <c r="S29" s="203">
        <v>11.21</v>
      </c>
      <c r="T29" s="203">
        <v>0</v>
      </c>
      <c r="U29" s="203">
        <v>49.23</v>
      </c>
      <c r="V29" s="203">
        <v>5.61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34.700000000000003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9.4600000000000009</v>
      </c>
      <c r="AJ29" s="203">
        <v>0</v>
      </c>
      <c r="AK29" s="203">
        <v>95.41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150.52000000000001</v>
      </c>
      <c r="L30" s="203">
        <v>62.89</v>
      </c>
      <c r="M30" s="203">
        <v>30.86</v>
      </c>
      <c r="N30" s="203">
        <v>50.19</v>
      </c>
      <c r="O30" s="203">
        <v>70.91</v>
      </c>
      <c r="P30" s="203">
        <v>24.01</v>
      </c>
      <c r="Q30" s="203">
        <v>9.27</v>
      </c>
      <c r="R30" s="203">
        <v>18.329999999999998</v>
      </c>
      <c r="S30" s="203">
        <v>11.21</v>
      </c>
      <c r="T30" s="203">
        <v>0</v>
      </c>
      <c r="U30" s="203">
        <v>49.23</v>
      </c>
      <c r="V30" s="203">
        <v>5.61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34.700000000000003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9.4600000000000009</v>
      </c>
      <c r="AJ30" s="203">
        <v>0</v>
      </c>
      <c r="AK30" s="203">
        <v>95.41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150.52000000000001</v>
      </c>
      <c r="L31" s="203">
        <v>62.89</v>
      </c>
      <c r="M31" s="203">
        <v>30.86</v>
      </c>
      <c r="N31" s="203">
        <v>50.19</v>
      </c>
      <c r="O31" s="203">
        <v>70.91</v>
      </c>
      <c r="P31" s="203">
        <v>24.01</v>
      </c>
      <c r="Q31" s="203">
        <v>9.27</v>
      </c>
      <c r="R31" s="203">
        <v>18.02</v>
      </c>
      <c r="S31" s="203">
        <v>11.21</v>
      </c>
      <c r="T31" s="203">
        <v>0</v>
      </c>
      <c r="U31" s="203">
        <v>49.23</v>
      </c>
      <c r="V31" s="203">
        <v>5.61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34.200000000000003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9.81</v>
      </c>
      <c r="AJ31" s="203">
        <v>0</v>
      </c>
      <c r="AK31" s="203">
        <v>95.41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125.78</v>
      </c>
      <c r="L32" s="203">
        <v>62.89</v>
      </c>
      <c r="M32" s="203">
        <v>30.86</v>
      </c>
      <c r="N32" s="203">
        <v>50.19</v>
      </c>
      <c r="O32" s="203">
        <v>70.91</v>
      </c>
      <c r="P32" s="203">
        <v>24.01</v>
      </c>
      <c r="Q32" s="203">
        <v>9.27</v>
      </c>
      <c r="R32" s="203">
        <v>18.02</v>
      </c>
      <c r="S32" s="203">
        <v>11.21</v>
      </c>
      <c r="T32" s="203">
        <v>0</v>
      </c>
      <c r="U32" s="203">
        <v>49.23</v>
      </c>
      <c r="V32" s="203">
        <v>5.61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34.200000000000003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9.81</v>
      </c>
      <c r="AJ32" s="203">
        <v>0</v>
      </c>
      <c r="AK32" s="203">
        <v>95.41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106.42</v>
      </c>
      <c r="L33" s="203">
        <v>65</v>
      </c>
      <c r="M33" s="203">
        <v>30.86</v>
      </c>
      <c r="N33" s="203">
        <v>50.19</v>
      </c>
      <c r="O33" s="203">
        <v>70.91</v>
      </c>
      <c r="P33" s="203">
        <v>24.01</v>
      </c>
      <c r="Q33" s="203">
        <v>9.27</v>
      </c>
      <c r="R33" s="203">
        <v>18.02</v>
      </c>
      <c r="S33" s="203">
        <v>11.21</v>
      </c>
      <c r="T33" s="203">
        <v>0</v>
      </c>
      <c r="U33" s="203">
        <v>49.23</v>
      </c>
      <c r="V33" s="203">
        <v>5.61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34.200000000000003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9.81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77.400000000000006</v>
      </c>
      <c r="L34" s="203">
        <v>65</v>
      </c>
      <c r="M34" s="203">
        <v>30.86</v>
      </c>
      <c r="N34" s="203">
        <v>50.19</v>
      </c>
      <c r="O34" s="203">
        <v>70.91</v>
      </c>
      <c r="P34" s="203">
        <v>24.01</v>
      </c>
      <c r="Q34" s="203">
        <v>9.27</v>
      </c>
      <c r="R34" s="203">
        <v>18.02</v>
      </c>
      <c r="S34" s="203">
        <v>11.21</v>
      </c>
      <c r="T34" s="203">
        <v>0</v>
      </c>
      <c r="U34" s="203">
        <v>49.23</v>
      </c>
      <c r="V34" s="203">
        <v>5.8</v>
      </c>
      <c r="W34" s="203">
        <v>14.78</v>
      </c>
      <c r="X34" s="203">
        <v>62.69</v>
      </c>
      <c r="Y34" s="203">
        <v>0</v>
      </c>
      <c r="Z34" s="203">
        <v>104.89</v>
      </c>
      <c r="AA34" s="203">
        <v>34.200000000000003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9.81</v>
      </c>
      <c r="AJ34" s="203">
        <v>0</v>
      </c>
      <c r="AK34" s="203">
        <v>80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77.400000000000006</v>
      </c>
      <c r="L35" s="203">
        <v>62.89</v>
      </c>
      <c r="M35" s="203">
        <v>30.86</v>
      </c>
      <c r="N35" s="203">
        <v>50.19</v>
      </c>
      <c r="O35" s="203">
        <v>70.91</v>
      </c>
      <c r="P35" s="203">
        <v>24.01</v>
      </c>
      <c r="Q35" s="203">
        <v>3.87</v>
      </c>
      <c r="R35" s="203">
        <v>6.77</v>
      </c>
      <c r="S35" s="203">
        <v>4.84</v>
      </c>
      <c r="T35" s="203">
        <v>0</v>
      </c>
      <c r="U35" s="203">
        <v>49.23</v>
      </c>
      <c r="V35" s="203">
        <v>0</v>
      </c>
      <c r="W35" s="203">
        <v>14.79</v>
      </c>
      <c r="X35" s="203">
        <v>62.68</v>
      </c>
      <c r="Y35" s="203">
        <v>0</v>
      </c>
      <c r="Z35" s="203">
        <v>104.89</v>
      </c>
      <c r="AA35" s="203">
        <v>34.200000000000003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9.81</v>
      </c>
      <c r="AJ35" s="203">
        <v>0</v>
      </c>
      <c r="AK35" s="203">
        <v>80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77.400000000000006</v>
      </c>
      <c r="L36" s="203">
        <v>62.89</v>
      </c>
      <c r="M36" s="203">
        <v>30.86</v>
      </c>
      <c r="N36" s="203">
        <v>50.19</v>
      </c>
      <c r="O36" s="203">
        <v>70.91</v>
      </c>
      <c r="P36" s="203">
        <v>24.01</v>
      </c>
      <c r="Q36" s="203">
        <v>3.87</v>
      </c>
      <c r="R36" s="203">
        <v>6.77</v>
      </c>
      <c r="S36" s="203">
        <v>4.84</v>
      </c>
      <c r="T36" s="203">
        <v>0</v>
      </c>
      <c r="U36" s="203">
        <v>49.23</v>
      </c>
      <c r="V36" s="203">
        <v>0</v>
      </c>
      <c r="W36" s="203">
        <v>14.79</v>
      </c>
      <c r="X36" s="203">
        <v>62.68</v>
      </c>
      <c r="Y36" s="203">
        <v>0</v>
      </c>
      <c r="Z36" s="203">
        <v>98.69</v>
      </c>
      <c r="AA36" s="203">
        <v>9.68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9.81</v>
      </c>
      <c r="AJ36" s="203">
        <v>0</v>
      </c>
      <c r="AK36" s="203">
        <v>80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80</v>
      </c>
      <c r="L37" s="203">
        <v>62.89</v>
      </c>
      <c r="M37" s="203">
        <v>30.86</v>
      </c>
      <c r="N37" s="203">
        <v>50.19</v>
      </c>
      <c r="O37" s="203">
        <v>70.91</v>
      </c>
      <c r="P37" s="203">
        <v>24.01</v>
      </c>
      <c r="Q37" s="203">
        <v>3.87</v>
      </c>
      <c r="R37" s="203">
        <v>6.77</v>
      </c>
      <c r="S37" s="203">
        <v>4.84</v>
      </c>
      <c r="T37" s="203">
        <v>0</v>
      </c>
      <c r="U37" s="203">
        <v>49.23</v>
      </c>
      <c r="V37" s="203">
        <v>0</v>
      </c>
      <c r="W37" s="203">
        <v>14.79</v>
      </c>
      <c r="X37" s="203">
        <v>62.69</v>
      </c>
      <c r="Y37" s="203">
        <v>0</v>
      </c>
      <c r="Z37" s="203">
        <v>65.790000000000006</v>
      </c>
      <c r="AA37" s="203">
        <v>9.68</v>
      </c>
      <c r="AB37" s="203">
        <v>0</v>
      </c>
      <c r="AC37" s="203">
        <v>11.92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9.81</v>
      </c>
      <c r="AJ37" s="203">
        <v>0</v>
      </c>
      <c r="AK37" s="203">
        <v>80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80</v>
      </c>
      <c r="L38" s="203">
        <v>62.89</v>
      </c>
      <c r="M38" s="203">
        <v>30.86</v>
      </c>
      <c r="N38" s="203">
        <v>50.19</v>
      </c>
      <c r="O38" s="203">
        <v>70.91</v>
      </c>
      <c r="P38" s="203">
        <v>24.01</v>
      </c>
      <c r="Q38" s="203">
        <v>3.87</v>
      </c>
      <c r="R38" s="203">
        <v>6.77</v>
      </c>
      <c r="S38" s="203">
        <v>4.84</v>
      </c>
      <c r="T38" s="203">
        <v>0</v>
      </c>
      <c r="U38" s="203">
        <v>49.23</v>
      </c>
      <c r="V38" s="203">
        <v>0</v>
      </c>
      <c r="W38" s="203">
        <v>14.79</v>
      </c>
      <c r="X38" s="203">
        <v>62.69</v>
      </c>
      <c r="Y38" s="203">
        <v>0</v>
      </c>
      <c r="Z38" s="203">
        <v>40.64</v>
      </c>
      <c r="AA38" s="203">
        <v>9.68</v>
      </c>
      <c r="AB38" s="203">
        <v>0</v>
      </c>
      <c r="AC38" s="203">
        <v>11.92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9.81</v>
      </c>
      <c r="AJ38" s="203">
        <v>0</v>
      </c>
      <c r="AK38" s="203">
        <v>80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77.400000000000006</v>
      </c>
      <c r="L39" s="203">
        <v>62.89</v>
      </c>
      <c r="M39" s="203">
        <v>30.86</v>
      </c>
      <c r="N39" s="203">
        <v>50.19</v>
      </c>
      <c r="O39" s="203">
        <v>70.91</v>
      </c>
      <c r="P39" s="203">
        <v>24.01</v>
      </c>
      <c r="Q39" s="203">
        <v>3.87</v>
      </c>
      <c r="R39" s="203">
        <v>6.77</v>
      </c>
      <c r="S39" s="203">
        <v>4.84</v>
      </c>
      <c r="T39" s="203">
        <v>0</v>
      </c>
      <c r="U39" s="203">
        <v>49.23</v>
      </c>
      <c r="V39" s="203">
        <v>0</v>
      </c>
      <c r="W39" s="203">
        <v>14.79</v>
      </c>
      <c r="X39" s="203">
        <v>62.69</v>
      </c>
      <c r="Y39" s="203">
        <v>0</v>
      </c>
      <c r="Z39" s="203">
        <v>57.08</v>
      </c>
      <c r="AA39" s="203">
        <v>9.68</v>
      </c>
      <c r="AB39" s="203">
        <v>0</v>
      </c>
      <c r="AC39" s="203">
        <v>11.92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8.98</v>
      </c>
      <c r="AJ39" s="203">
        <v>0</v>
      </c>
      <c r="AK39" s="203">
        <v>80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77.400000000000006</v>
      </c>
      <c r="L40" s="203">
        <v>62.89</v>
      </c>
      <c r="M40" s="203">
        <v>30.86</v>
      </c>
      <c r="N40" s="203">
        <v>50.19</v>
      </c>
      <c r="O40" s="203">
        <v>70.91</v>
      </c>
      <c r="P40" s="203">
        <v>24.01</v>
      </c>
      <c r="Q40" s="203">
        <v>3.87</v>
      </c>
      <c r="R40" s="203">
        <v>6.77</v>
      </c>
      <c r="S40" s="203">
        <v>4.84</v>
      </c>
      <c r="T40" s="203">
        <v>0</v>
      </c>
      <c r="U40" s="203">
        <v>49.23</v>
      </c>
      <c r="V40" s="203">
        <v>0</v>
      </c>
      <c r="W40" s="203">
        <v>14.79</v>
      </c>
      <c r="X40" s="203">
        <v>62.69</v>
      </c>
      <c r="Y40" s="203">
        <v>0</v>
      </c>
      <c r="Z40" s="203">
        <v>42.57</v>
      </c>
      <c r="AA40" s="203">
        <v>9.68</v>
      </c>
      <c r="AB40" s="203">
        <v>0</v>
      </c>
      <c r="AC40" s="203">
        <v>11.92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8.98</v>
      </c>
      <c r="AJ40" s="203">
        <v>0</v>
      </c>
      <c r="AK40" s="203">
        <v>80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77.400000000000006</v>
      </c>
      <c r="L41" s="203">
        <v>65.099999999999994</v>
      </c>
      <c r="M41" s="203">
        <v>30.86</v>
      </c>
      <c r="N41" s="203">
        <v>50.19</v>
      </c>
      <c r="O41" s="203">
        <v>70.91</v>
      </c>
      <c r="P41" s="203">
        <v>23.73</v>
      </c>
      <c r="Q41" s="203">
        <v>3.87</v>
      </c>
      <c r="R41" s="203">
        <v>6.77</v>
      </c>
      <c r="S41" s="203">
        <v>4.84</v>
      </c>
      <c r="T41" s="203">
        <v>0</v>
      </c>
      <c r="U41" s="203">
        <v>49.23</v>
      </c>
      <c r="V41" s="203">
        <v>0</v>
      </c>
      <c r="W41" s="203">
        <v>14.79</v>
      </c>
      <c r="X41" s="203">
        <v>62.69</v>
      </c>
      <c r="Y41" s="203">
        <v>0</v>
      </c>
      <c r="Z41" s="203">
        <v>41.6</v>
      </c>
      <c r="AA41" s="203">
        <v>9.68</v>
      </c>
      <c r="AB41" s="203">
        <v>0</v>
      </c>
      <c r="AC41" s="203">
        <v>11.92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8.98</v>
      </c>
      <c r="AJ41" s="203">
        <v>0</v>
      </c>
      <c r="AK41" s="203">
        <v>80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77.400000000000006</v>
      </c>
      <c r="L42" s="203">
        <v>65.8</v>
      </c>
      <c r="M42" s="203">
        <v>30.86</v>
      </c>
      <c r="N42" s="203">
        <v>50.19</v>
      </c>
      <c r="O42" s="203">
        <v>70.91</v>
      </c>
      <c r="P42" s="203">
        <v>23.73</v>
      </c>
      <c r="Q42" s="203">
        <v>3.87</v>
      </c>
      <c r="R42" s="203">
        <v>6.77</v>
      </c>
      <c r="S42" s="203">
        <v>4.84</v>
      </c>
      <c r="T42" s="203">
        <v>0</v>
      </c>
      <c r="U42" s="203">
        <v>49.23</v>
      </c>
      <c r="V42" s="203">
        <v>0</v>
      </c>
      <c r="W42" s="203">
        <v>14.79</v>
      </c>
      <c r="X42" s="203">
        <v>62.69</v>
      </c>
      <c r="Y42" s="203">
        <v>0</v>
      </c>
      <c r="Z42" s="203">
        <v>36.770000000000003</v>
      </c>
      <c r="AA42" s="203">
        <v>9.68</v>
      </c>
      <c r="AB42" s="203">
        <v>0</v>
      </c>
      <c r="AC42" s="203">
        <v>11.92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8.98</v>
      </c>
      <c r="AJ42" s="203">
        <v>0</v>
      </c>
      <c r="AK42" s="203">
        <v>80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80</v>
      </c>
      <c r="L43" s="203">
        <v>67.37</v>
      </c>
      <c r="M43" s="203">
        <v>30.86</v>
      </c>
      <c r="N43" s="203">
        <v>50.19</v>
      </c>
      <c r="O43" s="203">
        <v>70.91</v>
      </c>
      <c r="P43" s="203">
        <v>23.73</v>
      </c>
      <c r="Q43" s="203">
        <v>3.87</v>
      </c>
      <c r="R43" s="203">
        <v>9.64</v>
      </c>
      <c r="S43" s="203">
        <v>6.04</v>
      </c>
      <c r="T43" s="203">
        <v>0</v>
      </c>
      <c r="U43" s="203">
        <v>49.23</v>
      </c>
      <c r="V43" s="203">
        <v>0</v>
      </c>
      <c r="W43" s="203">
        <v>14.79</v>
      </c>
      <c r="X43" s="203">
        <v>62.69</v>
      </c>
      <c r="Y43" s="203">
        <v>0</v>
      </c>
      <c r="Z43" s="203">
        <v>31.83</v>
      </c>
      <c r="AA43" s="203">
        <v>9.68</v>
      </c>
      <c r="AB43" s="203">
        <v>0</v>
      </c>
      <c r="AC43" s="203">
        <v>11.92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8.93</v>
      </c>
      <c r="AJ43" s="203">
        <v>0</v>
      </c>
      <c r="AK43" s="203">
        <v>80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80</v>
      </c>
      <c r="L44" s="203">
        <v>67.37</v>
      </c>
      <c r="M44" s="203">
        <v>30.86</v>
      </c>
      <c r="N44" s="203">
        <v>50.19</v>
      </c>
      <c r="O44" s="203">
        <v>70.91</v>
      </c>
      <c r="P44" s="203">
        <v>23.73</v>
      </c>
      <c r="Q44" s="203">
        <v>3.87</v>
      </c>
      <c r="R44" s="203">
        <v>9.64</v>
      </c>
      <c r="S44" s="203">
        <v>6.04</v>
      </c>
      <c r="T44" s="203">
        <v>0</v>
      </c>
      <c r="U44" s="203">
        <v>49.23</v>
      </c>
      <c r="V44" s="203">
        <v>0</v>
      </c>
      <c r="W44" s="203">
        <v>14.79</v>
      </c>
      <c r="X44" s="203">
        <v>62.69</v>
      </c>
      <c r="Y44" s="203">
        <v>0</v>
      </c>
      <c r="Z44" s="203">
        <v>35.799999999999997</v>
      </c>
      <c r="AA44" s="203">
        <v>9.68</v>
      </c>
      <c r="AB44" s="203">
        <v>0</v>
      </c>
      <c r="AC44" s="203">
        <v>11.92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8.98</v>
      </c>
      <c r="AJ44" s="203">
        <v>0</v>
      </c>
      <c r="AK44" s="203">
        <v>80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80.84</v>
      </c>
      <c r="L45" s="203">
        <v>67.37</v>
      </c>
      <c r="M45" s="203">
        <v>30.86</v>
      </c>
      <c r="N45" s="203">
        <v>50.19</v>
      </c>
      <c r="O45" s="203">
        <v>70.91</v>
      </c>
      <c r="P45" s="203">
        <v>23.73</v>
      </c>
      <c r="Q45" s="203">
        <v>3.87</v>
      </c>
      <c r="R45" s="203">
        <v>9.64</v>
      </c>
      <c r="S45" s="203">
        <v>6.04</v>
      </c>
      <c r="T45" s="203">
        <v>0</v>
      </c>
      <c r="U45" s="203">
        <v>49.23</v>
      </c>
      <c r="V45" s="203">
        <v>0</v>
      </c>
      <c r="W45" s="203">
        <v>14.79</v>
      </c>
      <c r="X45" s="203">
        <v>62.69</v>
      </c>
      <c r="Y45" s="203">
        <v>0</v>
      </c>
      <c r="Z45" s="203">
        <v>58.05</v>
      </c>
      <c r="AA45" s="203">
        <v>9.68</v>
      </c>
      <c r="AB45" s="203">
        <v>0</v>
      </c>
      <c r="AC45" s="203">
        <v>11.92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8.98</v>
      </c>
      <c r="AJ45" s="203">
        <v>0</v>
      </c>
      <c r="AK45" s="203">
        <v>80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80.819999999999993</v>
      </c>
      <c r="L46" s="203">
        <v>67.37</v>
      </c>
      <c r="M46" s="203">
        <v>30.86</v>
      </c>
      <c r="N46" s="203">
        <v>50.19</v>
      </c>
      <c r="O46" s="203">
        <v>70.91</v>
      </c>
      <c r="P46" s="203">
        <v>23.73</v>
      </c>
      <c r="Q46" s="203">
        <v>3.87</v>
      </c>
      <c r="R46" s="203">
        <v>9.64</v>
      </c>
      <c r="S46" s="203">
        <v>6.04</v>
      </c>
      <c r="T46" s="203">
        <v>0</v>
      </c>
      <c r="U46" s="203">
        <v>49.23</v>
      </c>
      <c r="V46" s="203">
        <v>0</v>
      </c>
      <c r="W46" s="203">
        <v>14.79</v>
      </c>
      <c r="X46" s="203">
        <v>62.69</v>
      </c>
      <c r="Y46" s="203">
        <v>0</v>
      </c>
      <c r="Z46" s="203">
        <v>70.63</v>
      </c>
      <c r="AA46" s="203">
        <v>9.68</v>
      </c>
      <c r="AB46" s="203">
        <v>0</v>
      </c>
      <c r="AC46" s="203">
        <v>11.92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8.98</v>
      </c>
      <c r="AJ46" s="203">
        <v>0</v>
      </c>
      <c r="AK46" s="203">
        <v>80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84.75</v>
      </c>
      <c r="L47" s="203">
        <v>67.37</v>
      </c>
      <c r="M47" s="203">
        <v>30.86</v>
      </c>
      <c r="N47" s="203">
        <v>50.19</v>
      </c>
      <c r="O47" s="203">
        <v>70.91</v>
      </c>
      <c r="P47" s="203">
        <v>23.73</v>
      </c>
      <c r="Q47" s="203">
        <v>3.87</v>
      </c>
      <c r="R47" s="203">
        <v>9.42</v>
      </c>
      <c r="S47" s="203">
        <v>5.81</v>
      </c>
      <c r="T47" s="203">
        <v>0</v>
      </c>
      <c r="U47" s="203">
        <v>50.08</v>
      </c>
      <c r="V47" s="203">
        <v>0</v>
      </c>
      <c r="W47" s="203">
        <v>14.78</v>
      </c>
      <c r="X47" s="203">
        <v>62.69</v>
      </c>
      <c r="Y47" s="203">
        <v>0</v>
      </c>
      <c r="Z47" s="203">
        <v>76.430000000000007</v>
      </c>
      <c r="AA47" s="203">
        <v>9.68</v>
      </c>
      <c r="AB47" s="203">
        <v>0</v>
      </c>
      <c r="AC47" s="203">
        <v>11.92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8.24</v>
      </c>
      <c r="AJ47" s="203">
        <v>0</v>
      </c>
      <c r="AK47" s="203">
        <v>80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84.73</v>
      </c>
      <c r="L48" s="203">
        <v>67.37</v>
      </c>
      <c r="M48" s="203">
        <v>30.86</v>
      </c>
      <c r="N48" s="203">
        <v>50.19</v>
      </c>
      <c r="O48" s="203">
        <v>70.91</v>
      </c>
      <c r="P48" s="203">
        <v>23.73</v>
      </c>
      <c r="Q48" s="203">
        <v>3.87</v>
      </c>
      <c r="R48" s="203">
        <v>9.2799999999999994</v>
      </c>
      <c r="S48" s="203">
        <v>5.81</v>
      </c>
      <c r="T48" s="203">
        <v>0</v>
      </c>
      <c r="U48" s="203">
        <v>50.08</v>
      </c>
      <c r="V48" s="203">
        <v>0</v>
      </c>
      <c r="W48" s="203">
        <v>14.78</v>
      </c>
      <c r="X48" s="203">
        <v>62.69</v>
      </c>
      <c r="Y48" s="203">
        <v>0</v>
      </c>
      <c r="Z48" s="203">
        <v>93.85</v>
      </c>
      <c r="AA48" s="203">
        <v>9.67</v>
      </c>
      <c r="AB48" s="203">
        <v>0</v>
      </c>
      <c r="AC48" s="203">
        <v>11.92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8.24</v>
      </c>
      <c r="AJ48" s="203">
        <v>0</v>
      </c>
      <c r="AK48" s="203">
        <v>80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84.78</v>
      </c>
      <c r="L49" s="203">
        <v>67.37</v>
      </c>
      <c r="M49" s="203">
        <v>30.86</v>
      </c>
      <c r="N49" s="203">
        <v>50.19</v>
      </c>
      <c r="O49" s="203">
        <v>70.91</v>
      </c>
      <c r="P49" s="203">
        <v>24.01</v>
      </c>
      <c r="Q49" s="203">
        <v>3.75</v>
      </c>
      <c r="R49" s="203">
        <v>9.6300000000000008</v>
      </c>
      <c r="S49" s="203">
        <v>5.99</v>
      </c>
      <c r="T49" s="203">
        <v>0</v>
      </c>
      <c r="U49" s="203">
        <v>50.08</v>
      </c>
      <c r="V49" s="203">
        <v>0</v>
      </c>
      <c r="W49" s="203">
        <v>14.78</v>
      </c>
      <c r="X49" s="203">
        <v>62.69</v>
      </c>
      <c r="Y49" s="203">
        <v>0</v>
      </c>
      <c r="Z49" s="203">
        <v>104.89</v>
      </c>
      <c r="AA49" s="203">
        <v>9.67</v>
      </c>
      <c r="AB49" s="203">
        <v>0</v>
      </c>
      <c r="AC49" s="203">
        <v>11.92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</v>
      </c>
      <c r="AJ49" s="203">
        <v>0</v>
      </c>
      <c r="AK49" s="203">
        <v>80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84.69</v>
      </c>
      <c r="L50" s="203">
        <v>67.37</v>
      </c>
      <c r="M50" s="203">
        <v>30.86</v>
      </c>
      <c r="N50" s="203">
        <v>50.19</v>
      </c>
      <c r="O50" s="203">
        <v>70.91</v>
      </c>
      <c r="P50" s="203">
        <v>24.01</v>
      </c>
      <c r="Q50" s="203">
        <v>3.75</v>
      </c>
      <c r="R50" s="203">
        <v>6.55</v>
      </c>
      <c r="S50" s="203">
        <v>4.68</v>
      </c>
      <c r="T50" s="203">
        <v>0</v>
      </c>
      <c r="U50" s="203">
        <v>50.08</v>
      </c>
      <c r="V50" s="203">
        <v>0</v>
      </c>
      <c r="W50" s="203">
        <v>14.78</v>
      </c>
      <c r="X50" s="203">
        <v>62.69</v>
      </c>
      <c r="Y50" s="203">
        <v>0</v>
      </c>
      <c r="Z50" s="203">
        <v>104.89</v>
      </c>
      <c r="AA50" s="203">
        <v>9.67</v>
      </c>
      <c r="AB50" s="203">
        <v>0</v>
      </c>
      <c r="AC50" s="203">
        <v>11.92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8.24</v>
      </c>
      <c r="AJ50" s="203">
        <v>0</v>
      </c>
      <c r="AK50" s="203">
        <v>80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84.68</v>
      </c>
      <c r="L51" s="203">
        <v>67</v>
      </c>
      <c r="M51" s="203">
        <v>30.86</v>
      </c>
      <c r="N51" s="203">
        <v>50.19</v>
      </c>
      <c r="O51" s="203">
        <v>70.91</v>
      </c>
      <c r="P51" s="203">
        <v>24.01</v>
      </c>
      <c r="Q51" s="203">
        <v>0</v>
      </c>
      <c r="R51" s="203">
        <v>2.99</v>
      </c>
      <c r="S51" s="203">
        <v>2.35</v>
      </c>
      <c r="T51" s="203">
        <v>0</v>
      </c>
      <c r="U51" s="203">
        <v>50.08</v>
      </c>
      <c r="V51" s="203">
        <v>0</v>
      </c>
      <c r="W51" s="203">
        <v>14.78</v>
      </c>
      <c r="X51" s="203">
        <v>62.69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10.92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6.59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83.06</v>
      </c>
      <c r="L52" s="203">
        <v>67</v>
      </c>
      <c r="M52" s="203">
        <v>30.86</v>
      </c>
      <c r="N52" s="203">
        <v>50.19</v>
      </c>
      <c r="O52" s="203">
        <v>70.91</v>
      </c>
      <c r="P52" s="203">
        <v>24.01</v>
      </c>
      <c r="Q52" s="203">
        <v>0</v>
      </c>
      <c r="R52" s="203">
        <v>2.99</v>
      </c>
      <c r="S52" s="203">
        <v>2.35</v>
      </c>
      <c r="T52" s="203">
        <v>0</v>
      </c>
      <c r="U52" s="203">
        <v>50.08</v>
      </c>
      <c r="V52" s="203">
        <v>0</v>
      </c>
      <c r="W52" s="203">
        <v>14.78</v>
      </c>
      <c r="X52" s="203">
        <v>62.69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10.92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6.59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83.07</v>
      </c>
      <c r="L53" s="203">
        <v>67.37</v>
      </c>
      <c r="M53" s="203">
        <v>30.86</v>
      </c>
      <c r="N53" s="203">
        <v>50.19</v>
      </c>
      <c r="O53" s="203">
        <v>70.91</v>
      </c>
      <c r="P53" s="203">
        <v>24.01</v>
      </c>
      <c r="Q53" s="203">
        <v>0</v>
      </c>
      <c r="R53" s="203">
        <v>3.19</v>
      </c>
      <c r="S53" s="203">
        <v>2.63</v>
      </c>
      <c r="T53" s="203">
        <v>0</v>
      </c>
      <c r="U53" s="203">
        <v>50.08</v>
      </c>
      <c r="V53" s="203">
        <v>0</v>
      </c>
      <c r="W53" s="203">
        <v>14.78</v>
      </c>
      <c r="X53" s="203">
        <v>62.69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10.92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6.59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83.06</v>
      </c>
      <c r="L54" s="203">
        <v>67.37</v>
      </c>
      <c r="M54" s="203">
        <v>30.86</v>
      </c>
      <c r="N54" s="203">
        <v>50.19</v>
      </c>
      <c r="O54" s="203">
        <v>70.91</v>
      </c>
      <c r="P54" s="203">
        <v>24.01</v>
      </c>
      <c r="Q54" s="203">
        <v>0</v>
      </c>
      <c r="R54" s="203">
        <v>3.19</v>
      </c>
      <c r="S54" s="203">
        <v>2.63</v>
      </c>
      <c r="T54" s="203">
        <v>0</v>
      </c>
      <c r="U54" s="203">
        <v>50.08</v>
      </c>
      <c r="V54" s="203">
        <v>0</v>
      </c>
      <c r="W54" s="203">
        <v>14.78</v>
      </c>
      <c r="X54" s="203">
        <v>62.69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10.92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6.59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83.14</v>
      </c>
      <c r="L55" s="203">
        <v>67.37</v>
      </c>
      <c r="M55" s="203">
        <v>30.86</v>
      </c>
      <c r="N55" s="203">
        <v>50.19</v>
      </c>
      <c r="O55" s="203">
        <v>70.91</v>
      </c>
      <c r="P55" s="203">
        <v>24.01</v>
      </c>
      <c r="Q55" s="203">
        <v>0</v>
      </c>
      <c r="R55" s="203">
        <v>9.2200000000000006</v>
      </c>
      <c r="S55" s="203">
        <v>5.74</v>
      </c>
      <c r="T55" s="203">
        <v>0</v>
      </c>
      <c r="U55" s="203">
        <v>50.08</v>
      </c>
      <c r="V55" s="203">
        <v>0</v>
      </c>
      <c r="W55" s="203">
        <v>14.78</v>
      </c>
      <c r="X55" s="203">
        <v>62.69</v>
      </c>
      <c r="Y55" s="203">
        <v>0</v>
      </c>
      <c r="Z55" s="203">
        <v>104.89</v>
      </c>
      <c r="AA55" s="203">
        <v>35.35</v>
      </c>
      <c r="AB55" s="203">
        <v>0</v>
      </c>
      <c r="AC55" s="203">
        <v>10.92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</v>
      </c>
      <c r="AJ55" s="203">
        <v>0</v>
      </c>
      <c r="AK55" s="203">
        <v>79.099999999999994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83.13</v>
      </c>
      <c r="L56" s="203">
        <v>67.37</v>
      </c>
      <c r="M56" s="203">
        <v>30.86</v>
      </c>
      <c r="N56" s="203">
        <v>50.19</v>
      </c>
      <c r="O56" s="203">
        <v>70.91</v>
      </c>
      <c r="P56" s="203">
        <v>24.01</v>
      </c>
      <c r="Q56" s="203">
        <v>0</v>
      </c>
      <c r="R56" s="203">
        <v>9.2200000000000006</v>
      </c>
      <c r="S56" s="203">
        <v>5.74</v>
      </c>
      <c r="T56" s="203">
        <v>0</v>
      </c>
      <c r="U56" s="203">
        <v>50.08</v>
      </c>
      <c r="V56" s="203">
        <v>0</v>
      </c>
      <c r="W56" s="203">
        <v>14.78</v>
      </c>
      <c r="X56" s="203">
        <v>62.69</v>
      </c>
      <c r="Y56" s="203">
        <v>0</v>
      </c>
      <c r="Z56" s="203">
        <v>104.89</v>
      </c>
      <c r="AA56" s="203">
        <v>35.35</v>
      </c>
      <c r="AB56" s="203">
        <v>0</v>
      </c>
      <c r="AC56" s="203">
        <v>10.92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6.59</v>
      </c>
      <c r="AJ56" s="203">
        <v>0</v>
      </c>
      <c r="AK56" s="203">
        <v>79.099999999999994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83.14</v>
      </c>
      <c r="L57" s="203">
        <v>67.37</v>
      </c>
      <c r="M57" s="203">
        <v>30.86</v>
      </c>
      <c r="N57" s="203">
        <v>50.19</v>
      </c>
      <c r="O57" s="203">
        <v>70.91</v>
      </c>
      <c r="P57" s="203">
        <v>24.01</v>
      </c>
      <c r="Q57" s="203">
        <v>0</v>
      </c>
      <c r="R57" s="203">
        <v>3.19</v>
      </c>
      <c r="S57" s="203">
        <v>0.27</v>
      </c>
      <c r="T57" s="203">
        <v>0</v>
      </c>
      <c r="U57" s="203">
        <v>50.08</v>
      </c>
      <c r="V57" s="203">
        <v>0</v>
      </c>
      <c r="W57" s="203">
        <v>14.78</v>
      </c>
      <c r="X57" s="203">
        <v>62.69</v>
      </c>
      <c r="Y57" s="203">
        <v>0</v>
      </c>
      <c r="Z57" s="203">
        <v>104.89</v>
      </c>
      <c r="AA57" s="203">
        <v>35.35</v>
      </c>
      <c r="AB57" s="203">
        <v>0</v>
      </c>
      <c r="AC57" s="203">
        <v>10.92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6.59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83.13</v>
      </c>
      <c r="L58" s="203">
        <v>67.37</v>
      </c>
      <c r="M58" s="203">
        <v>30.86</v>
      </c>
      <c r="N58" s="203">
        <v>50.19</v>
      </c>
      <c r="O58" s="203">
        <v>70.91</v>
      </c>
      <c r="P58" s="203">
        <v>24.01</v>
      </c>
      <c r="Q58" s="203">
        <v>0</v>
      </c>
      <c r="R58" s="203">
        <v>3.19</v>
      </c>
      <c r="S58" s="203">
        <v>0.27</v>
      </c>
      <c r="T58" s="203">
        <v>0</v>
      </c>
      <c r="U58" s="203">
        <v>50.08</v>
      </c>
      <c r="V58" s="203">
        <v>0</v>
      </c>
      <c r="W58" s="203">
        <v>14.78</v>
      </c>
      <c r="X58" s="203">
        <v>62.69</v>
      </c>
      <c r="Y58" s="203">
        <v>0</v>
      </c>
      <c r="Z58" s="203">
        <v>104.89</v>
      </c>
      <c r="AA58" s="203">
        <v>35.35</v>
      </c>
      <c r="AB58" s="203">
        <v>0</v>
      </c>
      <c r="AC58" s="203">
        <v>10.92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6.59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80</v>
      </c>
      <c r="L59" s="203">
        <v>67</v>
      </c>
      <c r="M59" s="203">
        <v>30.86</v>
      </c>
      <c r="N59" s="203">
        <v>50.19</v>
      </c>
      <c r="O59" s="203">
        <v>70.91</v>
      </c>
      <c r="P59" s="203">
        <v>24.01</v>
      </c>
      <c r="Q59" s="203">
        <v>0</v>
      </c>
      <c r="R59" s="203">
        <v>0.17</v>
      </c>
      <c r="S59" s="203">
        <v>0.27</v>
      </c>
      <c r="T59" s="203">
        <v>0</v>
      </c>
      <c r="U59" s="203">
        <v>50.08</v>
      </c>
      <c r="V59" s="203">
        <v>0</v>
      </c>
      <c r="W59" s="203">
        <v>14.78</v>
      </c>
      <c r="X59" s="203">
        <v>62.69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9.92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6.59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80</v>
      </c>
      <c r="L60" s="203">
        <v>67</v>
      </c>
      <c r="M60" s="203">
        <v>30.86</v>
      </c>
      <c r="N60" s="203">
        <v>50.19</v>
      </c>
      <c r="O60" s="203">
        <v>70.91</v>
      </c>
      <c r="P60" s="203">
        <v>24.01</v>
      </c>
      <c r="Q60" s="203">
        <v>0</v>
      </c>
      <c r="R60" s="203">
        <v>0.17</v>
      </c>
      <c r="S60" s="203">
        <v>0</v>
      </c>
      <c r="T60" s="203">
        <v>0</v>
      </c>
      <c r="U60" s="203">
        <v>50.08</v>
      </c>
      <c r="V60" s="203">
        <v>8.81</v>
      </c>
      <c r="W60" s="203">
        <v>14.78</v>
      </c>
      <c r="X60" s="203">
        <v>62.69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9.92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6.59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79.12</v>
      </c>
      <c r="L61" s="203">
        <v>65.98</v>
      </c>
      <c r="M61" s="203">
        <v>30.86</v>
      </c>
      <c r="N61" s="203">
        <v>50.19</v>
      </c>
      <c r="O61" s="203">
        <v>70.91</v>
      </c>
      <c r="P61" s="203">
        <v>24.01</v>
      </c>
      <c r="Q61" s="203">
        <v>0</v>
      </c>
      <c r="R61" s="203">
        <v>0</v>
      </c>
      <c r="S61" s="203">
        <v>0.27</v>
      </c>
      <c r="T61" s="203">
        <v>0</v>
      </c>
      <c r="U61" s="203">
        <v>50.08</v>
      </c>
      <c r="V61" s="203">
        <v>8.81</v>
      </c>
      <c r="W61" s="203">
        <v>14.78</v>
      </c>
      <c r="X61" s="203">
        <v>62.69</v>
      </c>
      <c r="Y61" s="203">
        <v>0</v>
      </c>
      <c r="Z61" s="203">
        <v>104.89</v>
      </c>
      <c r="AA61" s="203">
        <v>35.51</v>
      </c>
      <c r="AB61" s="203">
        <v>0</v>
      </c>
      <c r="AC61" s="203">
        <v>9.92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79.099999999999994</v>
      </c>
      <c r="L62" s="203">
        <v>64.819999999999993</v>
      </c>
      <c r="M62" s="203">
        <v>30.86</v>
      </c>
      <c r="N62" s="203">
        <v>50.19</v>
      </c>
      <c r="O62" s="203">
        <v>70.91</v>
      </c>
      <c r="P62" s="203">
        <v>24.01</v>
      </c>
      <c r="Q62" s="203">
        <v>0</v>
      </c>
      <c r="R62" s="203">
        <v>0</v>
      </c>
      <c r="S62" s="203">
        <v>0.27</v>
      </c>
      <c r="T62" s="203">
        <v>0</v>
      </c>
      <c r="U62" s="203">
        <v>50.08</v>
      </c>
      <c r="V62" s="203">
        <v>8.81</v>
      </c>
      <c r="W62" s="203">
        <v>14.78</v>
      </c>
      <c r="X62" s="203">
        <v>62.69</v>
      </c>
      <c r="Y62" s="203">
        <v>0</v>
      </c>
      <c r="Z62" s="203">
        <v>104.89</v>
      </c>
      <c r="AA62" s="203">
        <v>35.51</v>
      </c>
      <c r="AB62" s="203">
        <v>0</v>
      </c>
      <c r="AC62" s="203">
        <v>9.92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6.59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79.67</v>
      </c>
      <c r="L63" s="203">
        <v>64.819999999999993</v>
      </c>
      <c r="M63" s="203">
        <v>30.86</v>
      </c>
      <c r="N63" s="203">
        <v>50.19</v>
      </c>
      <c r="O63" s="203">
        <v>70.91</v>
      </c>
      <c r="P63" s="203">
        <v>24.01</v>
      </c>
      <c r="Q63" s="203">
        <v>0</v>
      </c>
      <c r="R63" s="203">
        <v>0</v>
      </c>
      <c r="S63" s="203">
        <v>0</v>
      </c>
      <c r="T63" s="203">
        <v>0</v>
      </c>
      <c r="U63" s="203">
        <v>50.08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9.92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6.59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79.650000000000006</v>
      </c>
      <c r="L64" s="203">
        <v>64.819999999999993</v>
      </c>
      <c r="M64" s="203">
        <v>30.86</v>
      </c>
      <c r="N64" s="203">
        <v>50.19</v>
      </c>
      <c r="O64" s="203">
        <v>70.91</v>
      </c>
      <c r="P64" s="203">
        <v>24.01</v>
      </c>
      <c r="Q64" s="203">
        <v>0</v>
      </c>
      <c r="R64" s="203">
        <v>0</v>
      </c>
      <c r="S64" s="203">
        <v>0</v>
      </c>
      <c r="T64" s="203">
        <v>0</v>
      </c>
      <c r="U64" s="203">
        <v>50.08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10.92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6.59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79.680000000000007</v>
      </c>
      <c r="L65" s="203">
        <v>64.819999999999993</v>
      </c>
      <c r="M65" s="203">
        <v>30.86</v>
      </c>
      <c r="N65" s="203">
        <v>50.19</v>
      </c>
      <c r="O65" s="203">
        <v>70.91</v>
      </c>
      <c r="P65" s="203">
        <v>22.94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50.08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10.92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6.59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79.650000000000006</v>
      </c>
      <c r="L66" s="203">
        <v>64.819999999999993</v>
      </c>
      <c r="M66" s="203">
        <v>30.86</v>
      </c>
      <c r="N66" s="203">
        <v>50.19</v>
      </c>
      <c r="O66" s="203">
        <v>70.91</v>
      </c>
      <c r="P66" s="203">
        <v>22.94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50.08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10.92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6.59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84.06</v>
      </c>
      <c r="L67" s="203">
        <v>64.819999999999993</v>
      </c>
      <c r="M67" s="203">
        <v>30.86</v>
      </c>
      <c r="N67" s="203">
        <v>50.19</v>
      </c>
      <c r="O67" s="203">
        <v>70.91</v>
      </c>
      <c r="P67" s="203">
        <v>22.94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50.08</v>
      </c>
      <c r="V67" s="203">
        <v>8.81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10.92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6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118.04</v>
      </c>
      <c r="L68" s="203">
        <v>64.819999999999993</v>
      </c>
      <c r="M68" s="203">
        <v>30.86</v>
      </c>
      <c r="N68" s="203">
        <v>50.19</v>
      </c>
      <c r="O68" s="203">
        <v>70.91</v>
      </c>
      <c r="P68" s="203">
        <v>22.94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50.08</v>
      </c>
      <c r="V68" s="203">
        <v>8.81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10.92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6.59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130.62</v>
      </c>
      <c r="L69" s="203">
        <v>64.819999999999993</v>
      </c>
      <c r="M69" s="203">
        <v>30.86</v>
      </c>
      <c r="N69" s="203">
        <v>50.19</v>
      </c>
      <c r="O69" s="203">
        <v>70.91</v>
      </c>
      <c r="P69" s="203">
        <v>22.94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50.08</v>
      </c>
      <c r="V69" s="203">
        <v>8.81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10.92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6.59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110.3</v>
      </c>
      <c r="L70" s="203">
        <v>64.819999999999993</v>
      </c>
      <c r="M70" s="203">
        <v>30.86</v>
      </c>
      <c r="N70" s="203">
        <v>50.19</v>
      </c>
      <c r="O70" s="203">
        <v>70.91</v>
      </c>
      <c r="P70" s="203">
        <v>22.94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50.08</v>
      </c>
      <c r="V70" s="203">
        <v>8.81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10.92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6.59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74.5</v>
      </c>
      <c r="L71" s="203">
        <v>64.819999999999993</v>
      </c>
      <c r="M71" s="203">
        <v>30.86</v>
      </c>
      <c r="N71" s="203">
        <v>50.19</v>
      </c>
      <c r="O71" s="203">
        <v>70.91</v>
      </c>
      <c r="P71" s="203">
        <v>22.94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8.81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10.92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6.59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116.11</v>
      </c>
      <c r="L72" s="203">
        <v>64.819999999999993</v>
      </c>
      <c r="M72" s="203">
        <v>30.86</v>
      </c>
      <c r="N72" s="203">
        <v>50.19</v>
      </c>
      <c r="O72" s="203">
        <v>70.91</v>
      </c>
      <c r="P72" s="203">
        <v>22.94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8.81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10.92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6.59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154.81</v>
      </c>
      <c r="L73" s="203">
        <v>64.819999999999993</v>
      </c>
      <c r="M73" s="203">
        <v>30.86</v>
      </c>
      <c r="N73" s="203">
        <v>50.19</v>
      </c>
      <c r="O73" s="203">
        <v>70.91</v>
      </c>
      <c r="P73" s="203">
        <v>22.94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8.81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10.92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29.11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146.1</v>
      </c>
      <c r="L74" s="203">
        <v>64.819999999999993</v>
      </c>
      <c r="M74" s="203">
        <v>30.86</v>
      </c>
      <c r="N74" s="203">
        <v>50.19</v>
      </c>
      <c r="O74" s="203">
        <v>70.91</v>
      </c>
      <c r="P74" s="203">
        <v>22.94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8.81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10.92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15.97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99.65</v>
      </c>
      <c r="M75" s="203">
        <v>30.86</v>
      </c>
      <c r="N75" s="203">
        <v>50.19</v>
      </c>
      <c r="O75" s="203">
        <v>70.91</v>
      </c>
      <c r="P75" s="203">
        <v>22.94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49.23</v>
      </c>
      <c r="V75" s="203">
        <v>8.81</v>
      </c>
      <c r="W75" s="203">
        <v>14.78</v>
      </c>
      <c r="X75" s="203">
        <v>62.68</v>
      </c>
      <c r="Y75" s="203">
        <v>0</v>
      </c>
      <c r="Z75" s="203">
        <v>118.26</v>
      </c>
      <c r="AA75" s="203">
        <v>35.35</v>
      </c>
      <c r="AB75" s="203">
        <v>0</v>
      </c>
      <c r="AC75" s="203">
        <v>10.92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</v>
      </c>
      <c r="AJ75" s="203">
        <v>0</v>
      </c>
      <c r="AK75" s="203">
        <v>93.97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120.94</v>
      </c>
      <c r="M76" s="203">
        <v>30.86</v>
      </c>
      <c r="N76" s="203">
        <v>50.19</v>
      </c>
      <c r="O76" s="203">
        <v>70.91</v>
      </c>
      <c r="P76" s="203">
        <v>22.94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49.23</v>
      </c>
      <c r="V76" s="203">
        <v>8.81</v>
      </c>
      <c r="W76" s="203">
        <v>14.78</v>
      </c>
      <c r="X76" s="203">
        <v>62.68</v>
      </c>
      <c r="Y76" s="203">
        <v>0</v>
      </c>
      <c r="Z76" s="203">
        <v>118.26</v>
      </c>
      <c r="AA76" s="203">
        <v>35.35</v>
      </c>
      <c r="AB76" s="203">
        <v>0</v>
      </c>
      <c r="AC76" s="203">
        <v>10.92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</v>
      </c>
      <c r="AJ76" s="203">
        <v>0</v>
      </c>
      <c r="AK76" s="203">
        <v>93.97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120.94</v>
      </c>
      <c r="M77" s="203">
        <v>30.86</v>
      </c>
      <c r="N77" s="203">
        <v>50.19</v>
      </c>
      <c r="O77" s="203">
        <v>70.91</v>
      </c>
      <c r="P77" s="203">
        <v>22.94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49.23</v>
      </c>
      <c r="V77" s="203">
        <v>8.81</v>
      </c>
      <c r="W77" s="203">
        <v>14.78</v>
      </c>
      <c r="X77" s="203">
        <v>62.68</v>
      </c>
      <c r="Y77" s="203">
        <v>0</v>
      </c>
      <c r="Z77" s="203">
        <v>118.26</v>
      </c>
      <c r="AA77" s="203">
        <v>35.35</v>
      </c>
      <c r="AB77" s="203">
        <v>0</v>
      </c>
      <c r="AC77" s="203">
        <v>10.92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</v>
      </c>
      <c r="AJ77" s="203">
        <v>0</v>
      </c>
      <c r="AK77" s="203">
        <v>93.97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101.59</v>
      </c>
      <c r="M78" s="203">
        <v>30.86</v>
      </c>
      <c r="N78" s="203">
        <v>50.19</v>
      </c>
      <c r="O78" s="203">
        <v>70.91</v>
      </c>
      <c r="P78" s="203">
        <v>22.94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49.23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118.26</v>
      </c>
      <c r="AA78" s="203">
        <v>35.35</v>
      </c>
      <c r="AB78" s="203">
        <v>0</v>
      </c>
      <c r="AC78" s="203">
        <v>10.92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</v>
      </c>
      <c r="AJ78" s="203">
        <v>0</v>
      </c>
      <c r="AK78" s="203">
        <v>93.97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155.56</v>
      </c>
      <c r="L79" s="203">
        <v>122.84</v>
      </c>
      <c r="M79" s="203">
        <v>30.86</v>
      </c>
      <c r="N79" s="203">
        <v>50.19</v>
      </c>
      <c r="O79" s="203">
        <v>70.91</v>
      </c>
      <c r="P79" s="203">
        <v>22.94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49.23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118.26</v>
      </c>
      <c r="AA79" s="203">
        <v>35.35</v>
      </c>
      <c r="AB79" s="203">
        <v>0</v>
      </c>
      <c r="AC79" s="203">
        <v>10.92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4.83</v>
      </c>
      <c r="AJ79" s="203">
        <v>0</v>
      </c>
      <c r="AK79" s="203">
        <v>93.97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155.56</v>
      </c>
      <c r="L80" s="203">
        <v>122.84</v>
      </c>
      <c r="M80" s="203">
        <v>30.86</v>
      </c>
      <c r="N80" s="203">
        <v>50.19</v>
      </c>
      <c r="O80" s="203">
        <v>70.91</v>
      </c>
      <c r="P80" s="203">
        <v>22.94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49.23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118.26</v>
      </c>
      <c r="AA80" s="203">
        <v>35.35</v>
      </c>
      <c r="AB80" s="203">
        <v>0</v>
      </c>
      <c r="AC80" s="203">
        <v>10.92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</v>
      </c>
      <c r="AJ80" s="203">
        <v>0</v>
      </c>
      <c r="AK80" s="203">
        <v>93.97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155.56</v>
      </c>
      <c r="L81" s="203">
        <v>122.84</v>
      </c>
      <c r="M81" s="203">
        <v>30.86</v>
      </c>
      <c r="N81" s="203">
        <v>50.19</v>
      </c>
      <c r="O81" s="203">
        <v>70.91</v>
      </c>
      <c r="P81" s="203">
        <v>22.94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49.23</v>
      </c>
      <c r="V81" s="203">
        <v>8.81</v>
      </c>
      <c r="W81" s="203">
        <v>14.18</v>
      </c>
      <c r="X81" s="203">
        <v>62.68</v>
      </c>
      <c r="Y81" s="203">
        <v>0</v>
      </c>
      <c r="Z81" s="203">
        <v>118.26</v>
      </c>
      <c r="AA81" s="203">
        <v>35.35</v>
      </c>
      <c r="AB81" s="203">
        <v>0</v>
      </c>
      <c r="AC81" s="203">
        <v>10.92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</v>
      </c>
      <c r="AJ81" s="203">
        <v>0</v>
      </c>
      <c r="AK81" s="203">
        <v>93.97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155.56</v>
      </c>
      <c r="L82" s="203">
        <v>122.84</v>
      </c>
      <c r="M82" s="203">
        <v>30.86</v>
      </c>
      <c r="N82" s="203">
        <v>50.19</v>
      </c>
      <c r="O82" s="203">
        <v>70.91</v>
      </c>
      <c r="P82" s="203">
        <v>22.94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49.23</v>
      </c>
      <c r="V82" s="203">
        <v>8.81</v>
      </c>
      <c r="W82" s="203">
        <v>14.32</v>
      </c>
      <c r="X82" s="203">
        <v>62.68</v>
      </c>
      <c r="Y82" s="203">
        <v>0</v>
      </c>
      <c r="Z82" s="203">
        <v>118.26</v>
      </c>
      <c r="AA82" s="203">
        <v>35.35</v>
      </c>
      <c r="AB82" s="203">
        <v>0</v>
      </c>
      <c r="AC82" s="203">
        <v>11.92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</v>
      </c>
      <c r="AJ82" s="203">
        <v>0</v>
      </c>
      <c r="AK82" s="203">
        <v>93.97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155.56</v>
      </c>
      <c r="L83" s="203">
        <v>122.84</v>
      </c>
      <c r="M83" s="203">
        <v>30.86</v>
      </c>
      <c r="N83" s="203">
        <v>50.19</v>
      </c>
      <c r="O83" s="203">
        <v>70.91</v>
      </c>
      <c r="P83" s="203">
        <v>22.94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49.23</v>
      </c>
      <c r="V83" s="203">
        <v>8.81</v>
      </c>
      <c r="W83" s="203">
        <v>14.78</v>
      </c>
      <c r="X83" s="203">
        <v>62.68</v>
      </c>
      <c r="Y83" s="203">
        <v>0</v>
      </c>
      <c r="Z83" s="203">
        <v>118.26</v>
      </c>
      <c r="AA83" s="203">
        <v>35.35</v>
      </c>
      <c r="AB83" s="203">
        <v>0</v>
      </c>
      <c r="AC83" s="203">
        <v>11.92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155.56</v>
      </c>
      <c r="L84" s="203">
        <v>122.84</v>
      </c>
      <c r="M84" s="203">
        <v>30.86</v>
      </c>
      <c r="N84" s="203">
        <v>50.19</v>
      </c>
      <c r="O84" s="203">
        <v>70.91</v>
      </c>
      <c r="P84" s="203">
        <v>22.94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49.23</v>
      </c>
      <c r="V84" s="203">
        <v>8.81</v>
      </c>
      <c r="W84" s="203">
        <v>14.78</v>
      </c>
      <c r="X84" s="203">
        <v>62.68</v>
      </c>
      <c r="Y84" s="203">
        <v>0</v>
      </c>
      <c r="Z84" s="203">
        <v>118.26</v>
      </c>
      <c r="AA84" s="203">
        <v>35.35</v>
      </c>
      <c r="AB84" s="203">
        <v>0</v>
      </c>
      <c r="AC84" s="203">
        <v>5.43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2.98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155.56</v>
      </c>
      <c r="L85" s="203">
        <v>122.84</v>
      </c>
      <c r="M85" s="203">
        <v>30.86</v>
      </c>
      <c r="N85" s="203">
        <v>50.19</v>
      </c>
      <c r="O85" s="203">
        <v>70.91</v>
      </c>
      <c r="P85" s="203">
        <v>22.94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49.23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118.26</v>
      </c>
      <c r="AA85" s="203">
        <v>35.35</v>
      </c>
      <c r="AB85" s="203">
        <v>0</v>
      </c>
      <c r="AC85" s="203">
        <v>6.79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3.59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155.56</v>
      </c>
      <c r="L86" s="203">
        <v>122.84</v>
      </c>
      <c r="M86" s="203">
        <v>30.86</v>
      </c>
      <c r="N86" s="203">
        <v>50.19</v>
      </c>
      <c r="O86" s="203">
        <v>70.91</v>
      </c>
      <c r="P86" s="203">
        <v>22.94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49.23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118.26</v>
      </c>
      <c r="AA86" s="203">
        <v>35.35</v>
      </c>
      <c r="AB86" s="203">
        <v>0</v>
      </c>
      <c r="AC86" s="203">
        <v>11.92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155.56</v>
      </c>
      <c r="L87" s="203">
        <v>122.84</v>
      </c>
      <c r="M87" s="203">
        <v>30.86</v>
      </c>
      <c r="N87" s="203">
        <v>50.19</v>
      </c>
      <c r="O87" s="203">
        <v>70.91</v>
      </c>
      <c r="P87" s="203">
        <v>22.94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49.72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118.26</v>
      </c>
      <c r="AA87" s="203">
        <v>35.35</v>
      </c>
      <c r="AB87" s="203">
        <v>0</v>
      </c>
      <c r="AC87" s="203">
        <v>11.92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8.24</v>
      </c>
      <c r="AJ87" s="203">
        <v>0</v>
      </c>
      <c r="AK87" s="203">
        <v>95.54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155.56</v>
      </c>
      <c r="L88" s="203">
        <v>122.84</v>
      </c>
      <c r="M88" s="203">
        <v>30.86</v>
      </c>
      <c r="N88" s="203">
        <v>50.19</v>
      </c>
      <c r="O88" s="203">
        <v>70.91</v>
      </c>
      <c r="P88" s="203">
        <v>22.94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49.72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118.26</v>
      </c>
      <c r="AA88" s="203">
        <v>35.35</v>
      </c>
      <c r="AB88" s="203">
        <v>0</v>
      </c>
      <c r="AC88" s="203">
        <v>11.92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8.24</v>
      </c>
      <c r="AJ88" s="203">
        <v>0</v>
      </c>
      <c r="AK88" s="203">
        <v>95.54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30.86</v>
      </c>
      <c r="N89" s="203">
        <v>50.19</v>
      </c>
      <c r="O89" s="203">
        <v>70.91</v>
      </c>
      <c r="P89" s="203">
        <v>21.65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49.72</v>
      </c>
      <c r="V89" s="203">
        <v>8.81</v>
      </c>
      <c r="W89" s="203">
        <v>13.41</v>
      </c>
      <c r="X89" s="203">
        <v>62.68</v>
      </c>
      <c r="Y89" s="203">
        <v>0</v>
      </c>
      <c r="Z89" s="203">
        <v>118.26</v>
      </c>
      <c r="AA89" s="203">
        <v>35.35</v>
      </c>
      <c r="AB89" s="203">
        <v>0</v>
      </c>
      <c r="AC89" s="203">
        <v>11.92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8.24</v>
      </c>
      <c r="AJ89" s="203">
        <v>0</v>
      </c>
      <c r="AK89" s="203">
        <v>95.54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30.86</v>
      </c>
      <c r="N90" s="203">
        <v>50.19</v>
      </c>
      <c r="O90" s="203">
        <v>70.91</v>
      </c>
      <c r="P90" s="203">
        <v>21.65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49.72</v>
      </c>
      <c r="V90" s="203">
        <v>8.81</v>
      </c>
      <c r="W90" s="203">
        <v>12.64</v>
      </c>
      <c r="X90" s="203">
        <v>62.68</v>
      </c>
      <c r="Y90" s="203">
        <v>0</v>
      </c>
      <c r="Z90" s="203">
        <v>118.26</v>
      </c>
      <c r="AA90" s="203">
        <v>35.35</v>
      </c>
      <c r="AB90" s="203">
        <v>0</v>
      </c>
      <c r="AC90" s="203">
        <v>11.92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8.24</v>
      </c>
      <c r="AJ90" s="203">
        <v>0</v>
      </c>
      <c r="AK90" s="203">
        <v>95.54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30.86</v>
      </c>
      <c r="N91" s="203">
        <v>50.19</v>
      </c>
      <c r="O91" s="203">
        <v>70.91</v>
      </c>
      <c r="P91" s="203">
        <v>22.94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49.72</v>
      </c>
      <c r="V91" s="203">
        <v>8.81</v>
      </c>
      <c r="W91" s="203">
        <v>11.61</v>
      </c>
      <c r="X91" s="203">
        <v>62.68</v>
      </c>
      <c r="Y91" s="203">
        <v>0</v>
      </c>
      <c r="Z91" s="203">
        <v>118.26</v>
      </c>
      <c r="AA91" s="203">
        <v>35.35</v>
      </c>
      <c r="AB91" s="203">
        <v>0</v>
      </c>
      <c r="AC91" s="203">
        <v>11.92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8</v>
      </c>
      <c r="AJ91" s="203">
        <v>0</v>
      </c>
      <c r="AK91" s="203">
        <v>95.54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30.86</v>
      </c>
      <c r="N92" s="203">
        <v>50.19</v>
      </c>
      <c r="O92" s="203">
        <v>70.91</v>
      </c>
      <c r="P92" s="203">
        <v>22.94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49.72</v>
      </c>
      <c r="V92" s="203">
        <v>8.81</v>
      </c>
      <c r="W92" s="203">
        <v>11.09</v>
      </c>
      <c r="X92" s="203">
        <v>62.68</v>
      </c>
      <c r="Y92" s="203">
        <v>0</v>
      </c>
      <c r="Z92" s="203">
        <v>118.26</v>
      </c>
      <c r="AA92" s="203">
        <v>35.35</v>
      </c>
      <c r="AB92" s="203">
        <v>0</v>
      </c>
      <c r="AC92" s="203">
        <v>11.92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8.24</v>
      </c>
      <c r="AJ92" s="203">
        <v>0</v>
      </c>
      <c r="AK92" s="203">
        <v>95.54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30.86</v>
      </c>
      <c r="N93" s="203">
        <v>50.19</v>
      </c>
      <c r="O93" s="203">
        <v>70.91</v>
      </c>
      <c r="P93" s="203">
        <v>22.94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49.72</v>
      </c>
      <c r="V93" s="203">
        <v>8.81</v>
      </c>
      <c r="W93" s="203">
        <v>9.86</v>
      </c>
      <c r="X93" s="203">
        <v>62.68</v>
      </c>
      <c r="Y93" s="203">
        <v>0</v>
      </c>
      <c r="Z93" s="203">
        <v>118.26</v>
      </c>
      <c r="AA93" s="203">
        <v>35.35</v>
      </c>
      <c r="AB93" s="203">
        <v>0</v>
      </c>
      <c r="AC93" s="203">
        <v>11.92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8.24</v>
      </c>
      <c r="AJ93" s="203">
        <v>0</v>
      </c>
      <c r="AK93" s="203">
        <v>95.54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30.86</v>
      </c>
      <c r="N94" s="203">
        <v>50.19</v>
      </c>
      <c r="O94" s="203">
        <v>70.91</v>
      </c>
      <c r="P94" s="203">
        <v>22.94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49.72</v>
      </c>
      <c r="V94" s="203">
        <v>8.81</v>
      </c>
      <c r="W94" s="203">
        <v>9.86</v>
      </c>
      <c r="X94" s="203">
        <v>62.68</v>
      </c>
      <c r="Y94" s="203">
        <v>0</v>
      </c>
      <c r="Z94" s="203">
        <v>118.26</v>
      </c>
      <c r="AA94" s="203">
        <v>35.35</v>
      </c>
      <c r="AB94" s="203">
        <v>0</v>
      </c>
      <c r="AC94" s="203">
        <v>11.92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8.24</v>
      </c>
      <c r="AJ94" s="203">
        <v>0</v>
      </c>
      <c r="AK94" s="203">
        <v>95.54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30.86</v>
      </c>
      <c r="N95" s="203">
        <v>50.19</v>
      </c>
      <c r="O95" s="203">
        <v>70.91</v>
      </c>
      <c r="P95" s="203">
        <v>21.65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49.72</v>
      </c>
      <c r="V95" s="203">
        <v>8.81</v>
      </c>
      <c r="W95" s="203">
        <v>9.86</v>
      </c>
      <c r="X95" s="203">
        <v>62.68</v>
      </c>
      <c r="Y95" s="203">
        <v>0</v>
      </c>
      <c r="Z95" s="203">
        <v>118.26</v>
      </c>
      <c r="AA95" s="203">
        <v>35.35</v>
      </c>
      <c r="AB95" s="203">
        <v>0</v>
      </c>
      <c r="AC95" s="203">
        <v>11.92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8.24</v>
      </c>
      <c r="AJ95" s="203">
        <v>0</v>
      </c>
      <c r="AK95" s="203">
        <v>95.54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30.86</v>
      </c>
      <c r="N96" s="203">
        <v>50.19</v>
      </c>
      <c r="O96" s="203">
        <v>70.91</v>
      </c>
      <c r="P96" s="203">
        <v>21.65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49.72</v>
      </c>
      <c r="V96" s="203">
        <v>8.81</v>
      </c>
      <c r="W96" s="203">
        <v>9.86</v>
      </c>
      <c r="X96" s="203">
        <v>62.68</v>
      </c>
      <c r="Y96" s="203">
        <v>0</v>
      </c>
      <c r="Z96" s="203">
        <v>118.26</v>
      </c>
      <c r="AA96" s="203">
        <v>35.35</v>
      </c>
      <c r="AB96" s="203">
        <v>0</v>
      </c>
      <c r="AC96" s="203">
        <v>11.92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8.24</v>
      </c>
      <c r="AJ96" s="203">
        <v>0</v>
      </c>
      <c r="AK96" s="203">
        <v>95.54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30.86</v>
      </c>
      <c r="N97" s="203">
        <v>50.19</v>
      </c>
      <c r="O97" s="203">
        <v>70.91</v>
      </c>
      <c r="P97" s="203">
        <v>21.65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49.72</v>
      </c>
      <c r="V97" s="203">
        <v>8.81</v>
      </c>
      <c r="W97" s="203">
        <v>9.86</v>
      </c>
      <c r="X97" s="203">
        <v>62.68</v>
      </c>
      <c r="Y97" s="203">
        <v>0</v>
      </c>
      <c r="Z97" s="203">
        <v>118.26</v>
      </c>
      <c r="AA97" s="203">
        <v>35.35</v>
      </c>
      <c r="AB97" s="203">
        <v>0</v>
      </c>
      <c r="AC97" s="203">
        <v>11.92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8</v>
      </c>
      <c r="AJ97" s="203">
        <v>0</v>
      </c>
      <c r="AK97" s="203">
        <v>95.54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30.86</v>
      </c>
      <c r="N98" s="203">
        <v>50.19</v>
      </c>
      <c r="O98" s="203">
        <v>70.91</v>
      </c>
      <c r="P98" s="203">
        <v>21.65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49.72</v>
      </c>
      <c r="V98" s="203">
        <v>8.81</v>
      </c>
      <c r="W98" s="203">
        <v>9.86</v>
      </c>
      <c r="X98" s="203">
        <v>62.68</v>
      </c>
      <c r="Y98" s="203">
        <v>0</v>
      </c>
      <c r="Z98" s="203">
        <v>118.26</v>
      </c>
      <c r="AA98" s="203">
        <v>35.35</v>
      </c>
      <c r="AB98" s="203">
        <v>0</v>
      </c>
      <c r="AC98" s="203">
        <v>11.92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8.24</v>
      </c>
      <c r="AJ98" s="203">
        <v>0</v>
      </c>
      <c r="AK98" s="203">
        <v>95.54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2.9800299999999975</v>
      </c>
      <c r="L99">
        <f t="shared" si="0"/>
        <v>2.0959949999999985</v>
      </c>
      <c r="M99">
        <f t="shared" si="0"/>
        <v>0.74064000000000019</v>
      </c>
      <c r="N99">
        <f t="shared" si="0"/>
        <v>1.2045599999999994</v>
      </c>
      <c r="O99">
        <f t="shared" si="0"/>
        <v>1.7018399999999978</v>
      </c>
      <c r="P99">
        <f t="shared" si="0"/>
        <v>0.56465000000000043</v>
      </c>
      <c r="Q99">
        <f t="shared" si="0"/>
        <v>0.16837499999999989</v>
      </c>
      <c r="R99">
        <f t="shared" si="0"/>
        <v>0.33340249999999982</v>
      </c>
      <c r="S99">
        <f t="shared" si="0"/>
        <v>0.21195500000000017</v>
      </c>
      <c r="T99">
        <f t="shared" si="0"/>
        <v>0</v>
      </c>
      <c r="U99">
        <f t="shared" si="0"/>
        <v>1.1927650000000003</v>
      </c>
      <c r="V99">
        <f t="shared" si="0"/>
        <v>0.13150000000000003</v>
      </c>
      <c r="W99">
        <f t="shared" si="0"/>
        <v>0.34405249999999943</v>
      </c>
      <c r="X99">
        <f t="shared" si="0"/>
        <v>1.5043875000000027</v>
      </c>
      <c r="Y99">
        <f t="shared" si="0"/>
        <v>0</v>
      </c>
      <c r="Z99">
        <f t="shared" si="0"/>
        <v>2.4441200000000034</v>
      </c>
      <c r="AA99">
        <f t="shared" si="0"/>
        <v>0.74849749999999948</v>
      </c>
      <c r="AB99">
        <f t="shared" si="0"/>
        <v>0</v>
      </c>
      <c r="AC99">
        <f t="shared" si="0"/>
        <v>0.28152499999999969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0.1833125000000001</v>
      </c>
      <c r="AJ99">
        <f t="shared" si="0"/>
        <v>0</v>
      </c>
      <c r="AK99">
        <f t="shared" si="0"/>
        <v>2.1803300000000014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0.39165499999999998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60.22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8.2799999999999994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</v>
      </c>
      <c r="AJ3" s="203">
        <v>0</v>
      </c>
      <c r="AK3" s="203">
        <v>48.66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60.22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8.2799999999999994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</v>
      </c>
      <c r="AJ4" s="203">
        <v>0</v>
      </c>
      <c r="AK4" s="203">
        <v>48.66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60.22</v>
      </c>
      <c r="Q5" s="203">
        <v>5.36</v>
      </c>
      <c r="R5" s="203">
        <v>9.6199999999999992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8.2799999999999994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</v>
      </c>
      <c r="AJ5" s="203">
        <v>0</v>
      </c>
      <c r="AK5" s="203">
        <v>48.66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60.22</v>
      </c>
      <c r="Q6" s="203">
        <v>5.36</v>
      </c>
      <c r="R6" s="203">
        <v>9.6199999999999992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8.2799999999999994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</v>
      </c>
      <c r="AJ6" s="203">
        <v>0</v>
      </c>
      <c r="AK6" s="203">
        <v>48.66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60.22</v>
      </c>
      <c r="Q7" s="203">
        <v>5.36</v>
      </c>
      <c r="R7" s="203">
        <v>9.6199999999999992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</v>
      </c>
      <c r="AJ7" s="203">
        <v>0</v>
      </c>
      <c r="AK7" s="203">
        <v>48.66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60.22</v>
      </c>
      <c r="Q8" s="203">
        <v>5.36</v>
      </c>
      <c r="R8" s="203">
        <v>9.6199999999999992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</v>
      </c>
      <c r="AJ8" s="203">
        <v>0</v>
      </c>
      <c r="AK8" s="203">
        <v>48.66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60.22</v>
      </c>
      <c r="Q9" s="203">
        <v>5.36</v>
      </c>
      <c r="R9" s="203">
        <v>9.6199999999999992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</v>
      </c>
      <c r="AJ9" s="203">
        <v>0</v>
      </c>
      <c r="AK9" s="203">
        <v>48.66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60.22</v>
      </c>
      <c r="Q10" s="203">
        <v>5.36</v>
      </c>
      <c r="R10" s="203">
        <v>9.6199999999999992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</v>
      </c>
      <c r="AJ10" s="203">
        <v>0</v>
      </c>
      <c r="AK10" s="203">
        <v>48.66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60.22</v>
      </c>
      <c r="Q11" s="203">
        <v>5.36</v>
      </c>
      <c r="R11" s="203">
        <v>9.6199999999999992</v>
      </c>
      <c r="S11" s="203">
        <v>6.48</v>
      </c>
      <c r="T11" s="203">
        <v>0</v>
      </c>
      <c r="U11" s="203">
        <v>235.76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5.0999999999999996</v>
      </c>
      <c r="AJ11" s="203">
        <v>0</v>
      </c>
      <c r="AK11" s="203">
        <v>48.66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60.22</v>
      </c>
      <c r="Q12" s="203">
        <v>5.36</v>
      </c>
      <c r="R12" s="203">
        <v>9.6199999999999992</v>
      </c>
      <c r="S12" s="203">
        <v>6.48</v>
      </c>
      <c r="T12" s="203">
        <v>0</v>
      </c>
      <c r="U12" s="203">
        <v>235.76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5.0999999999999996</v>
      </c>
      <c r="AJ12" s="203">
        <v>0</v>
      </c>
      <c r="AK12" s="203">
        <v>48.66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19.21</v>
      </c>
      <c r="L13" s="203">
        <v>19.559999999999999</v>
      </c>
      <c r="M13" s="203">
        <v>0</v>
      </c>
      <c r="N13" s="203">
        <v>29.02</v>
      </c>
      <c r="O13" s="203">
        <v>48.74</v>
      </c>
      <c r="P13" s="203">
        <v>60.22</v>
      </c>
      <c r="Q13" s="203">
        <v>2.02</v>
      </c>
      <c r="R13" s="203">
        <v>5.0599999999999996</v>
      </c>
      <c r="S13" s="203">
        <v>3.04</v>
      </c>
      <c r="T13" s="203">
        <v>0</v>
      </c>
      <c r="U13" s="203">
        <v>235.76</v>
      </c>
      <c r="V13" s="203">
        <v>0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5.07</v>
      </c>
      <c r="AJ13" s="203">
        <v>0</v>
      </c>
      <c r="AK13" s="203">
        <v>48.66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19.21</v>
      </c>
      <c r="L14" s="203">
        <v>19.559999999999999</v>
      </c>
      <c r="M14" s="203">
        <v>0</v>
      </c>
      <c r="N14" s="203">
        <v>29.02</v>
      </c>
      <c r="O14" s="203">
        <v>48.74</v>
      </c>
      <c r="P14" s="203">
        <v>60.22</v>
      </c>
      <c r="Q14" s="203">
        <v>2.02</v>
      </c>
      <c r="R14" s="203">
        <v>5.0599999999999996</v>
      </c>
      <c r="S14" s="203">
        <v>3.04</v>
      </c>
      <c r="T14" s="203">
        <v>0</v>
      </c>
      <c r="U14" s="203">
        <v>235.76</v>
      </c>
      <c r="V14" s="203">
        <v>0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5.0999999999999996</v>
      </c>
      <c r="AJ14" s="203">
        <v>0</v>
      </c>
      <c r="AK14" s="203">
        <v>48.66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19.21</v>
      </c>
      <c r="L15" s="203">
        <v>19.559999999999999</v>
      </c>
      <c r="M15" s="203">
        <v>0</v>
      </c>
      <c r="N15" s="203">
        <v>29.02</v>
      </c>
      <c r="O15" s="203">
        <v>48.74</v>
      </c>
      <c r="P15" s="203">
        <v>60.22</v>
      </c>
      <c r="Q15" s="203">
        <v>2.02</v>
      </c>
      <c r="R15" s="203">
        <v>5.0599999999999996</v>
      </c>
      <c r="S15" s="203">
        <v>3.04</v>
      </c>
      <c r="T15" s="203">
        <v>0</v>
      </c>
      <c r="U15" s="203">
        <v>235.76</v>
      </c>
      <c r="V15" s="203">
        <v>0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5.0999999999999996</v>
      </c>
      <c r="AJ15" s="203">
        <v>0</v>
      </c>
      <c r="AK15" s="203">
        <v>48.66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19.21</v>
      </c>
      <c r="L16" s="203">
        <v>19.559999999999999</v>
      </c>
      <c r="M16" s="203">
        <v>0</v>
      </c>
      <c r="N16" s="203">
        <v>29.02</v>
      </c>
      <c r="O16" s="203">
        <v>48.74</v>
      </c>
      <c r="P16" s="203">
        <v>60.22</v>
      </c>
      <c r="Q16" s="203">
        <v>2.02</v>
      </c>
      <c r="R16" s="203">
        <v>5.0599999999999996</v>
      </c>
      <c r="S16" s="203">
        <v>3.04</v>
      </c>
      <c r="T16" s="203">
        <v>0</v>
      </c>
      <c r="U16" s="203">
        <v>235.76</v>
      </c>
      <c r="V16" s="203">
        <v>0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5.0999999999999996</v>
      </c>
      <c r="AJ16" s="203">
        <v>0</v>
      </c>
      <c r="AK16" s="203">
        <v>48.66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19.22</v>
      </c>
      <c r="L17" s="203">
        <v>19.559999999999999</v>
      </c>
      <c r="M17" s="203">
        <v>0</v>
      </c>
      <c r="N17" s="203">
        <v>29.02</v>
      </c>
      <c r="O17" s="203">
        <v>48.74</v>
      </c>
      <c r="P17" s="203">
        <v>60.22</v>
      </c>
      <c r="Q17" s="203">
        <v>2.02</v>
      </c>
      <c r="R17" s="203">
        <v>5.0599999999999996</v>
      </c>
      <c r="S17" s="203">
        <v>3.04</v>
      </c>
      <c r="T17" s="203">
        <v>0</v>
      </c>
      <c r="U17" s="203">
        <v>235.76</v>
      </c>
      <c r="V17" s="203">
        <v>0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20.74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5.0999999999999996</v>
      </c>
      <c r="AJ17" s="203">
        <v>0</v>
      </c>
      <c r="AK17" s="203">
        <v>49.05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19.22</v>
      </c>
      <c r="L18" s="203">
        <v>19.559999999999999</v>
      </c>
      <c r="M18" s="203">
        <v>0</v>
      </c>
      <c r="N18" s="203">
        <v>29.02</v>
      </c>
      <c r="O18" s="203">
        <v>48.74</v>
      </c>
      <c r="P18" s="203">
        <v>60.22</v>
      </c>
      <c r="Q18" s="203">
        <v>2.02</v>
      </c>
      <c r="R18" s="203">
        <v>5.0599999999999996</v>
      </c>
      <c r="S18" s="203">
        <v>3.04</v>
      </c>
      <c r="T18" s="203">
        <v>0</v>
      </c>
      <c r="U18" s="203">
        <v>235.76</v>
      </c>
      <c r="V18" s="203">
        <v>0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20.74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5.0999999999999996</v>
      </c>
      <c r="AJ18" s="203">
        <v>0</v>
      </c>
      <c r="AK18" s="203">
        <v>49.05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19.22</v>
      </c>
      <c r="L19" s="203">
        <v>19.559999999999999</v>
      </c>
      <c r="M19" s="203">
        <v>0</v>
      </c>
      <c r="N19" s="203">
        <v>29.02</v>
      </c>
      <c r="O19" s="203">
        <v>48.74</v>
      </c>
      <c r="P19" s="203">
        <v>60.22</v>
      </c>
      <c r="Q19" s="203">
        <v>2.02</v>
      </c>
      <c r="R19" s="203">
        <v>5.0599999999999996</v>
      </c>
      <c r="S19" s="203">
        <v>3.04</v>
      </c>
      <c r="T19" s="203">
        <v>0</v>
      </c>
      <c r="U19" s="203">
        <v>235.76</v>
      </c>
      <c r="V19" s="203">
        <v>0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20.74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49.05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19.22</v>
      </c>
      <c r="L20" s="203">
        <v>19.559999999999999</v>
      </c>
      <c r="M20" s="203">
        <v>0</v>
      </c>
      <c r="N20" s="203">
        <v>29.02</v>
      </c>
      <c r="O20" s="203">
        <v>48.74</v>
      </c>
      <c r="P20" s="203">
        <v>60.22</v>
      </c>
      <c r="Q20" s="203">
        <v>2.02</v>
      </c>
      <c r="R20" s="203">
        <v>5.0599999999999996</v>
      </c>
      <c r="S20" s="203">
        <v>3.04</v>
      </c>
      <c r="T20" s="203">
        <v>0</v>
      </c>
      <c r="U20" s="203">
        <v>235.76</v>
      </c>
      <c r="V20" s="203">
        <v>0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20.74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5.38</v>
      </c>
      <c r="AJ20" s="203">
        <v>0</v>
      </c>
      <c r="AK20" s="203">
        <v>49.05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19.21</v>
      </c>
      <c r="L21" s="203">
        <v>19.559999999999999</v>
      </c>
      <c r="M21" s="203">
        <v>0</v>
      </c>
      <c r="N21" s="203">
        <v>29.02</v>
      </c>
      <c r="O21" s="203">
        <v>48.74</v>
      </c>
      <c r="P21" s="203">
        <v>60.22</v>
      </c>
      <c r="Q21" s="203">
        <v>2.02</v>
      </c>
      <c r="R21" s="203">
        <v>4.7300000000000004</v>
      </c>
      <c r="S21" s="203">
        <v>3.04</v>
      </c>
      <c r="T21" s="203">
        <v>0</v>
      </c>
      <c r="U21" s="203">
        <v>231.81</v>
      </c>
      <c r="V21" s="203">
        <v>0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20.74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5.38</v>
      </c>
      <c r="AJ21" s="203">
        <v>0</v>
      </c>
      <c r="AK21" s="203">
        <v>49.05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19.22</v>
      </c>
      <c r="L22" s="203">
        <v>19.559999999999999</v>
      </c>
      <c r="M22" s="203">
        <v>0</v>
      </c>
      <c r="N22" s="203">
        <v>29.02</v>
      </c>
      <c r="O22" s="203">
        <v>48.74</v>
      </c>
      <c r="P22" s="203">
        <v>60.22</v>
      </c>
      <c r="Q22" s="203">
        <v>5.36</v>
      </c>
      <c r="R22" s="203">
        <v>9.89</v>
      </c>
      <c r="S22" s="203">
        <v>6.48</v>
      </c>
      <c r="T22" s="203">
        <v>0</v>
      </c>
      <c r="U22" s="203">
        <v>231.81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20.74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5.38</v>
      </c>
      <c r="AJ22" s="203">
        <v>0</v>
      </c>
      <c r="AK22" s="203">
        <v>49.05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19.21</v>
      </c>
      <c r="L23" s="203">
        <v>19.559999999999999</v>
      </c>
      <c r="M23" s="203">
        <v>0</v>
      </c>
      <c r="N23" s="203">
        <v>29.02</v>
      </c>
      <c r="O23" s="203">
        <v>48.74</v>
      </c>
      <c r="P23" s="203">
        <v>60.22</v>
      </c>
      <c r="Q23" s="203">
        <v>5.36</v>
      </c>
      <c r="R23" s="203">
        <v>9.89</v>
      </c>
      <c r="S23" s="203">
        <v>6.48</v>
      </c>
      <c r="T23" s="203">
        <v>0</v>
      </c>
      <c r="U23" s="203">
        <v>231.81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20.74</v>
      </c>
      <c r="AB23" s="203">
        <v>0</v>
      </c>
      <c r="AC23" s="203">
        <v>13.81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13.78</v>
      </c>
      <c r="AJ23" s="203">
        <v>0</v>
      </c>
      <c r="AK23" s="203">
        <v>49.05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19.21</v>
      </c>
      <c r="L24" s="203">
        <v>19.559999999999999</v>
      </c>
      <c r="M24" s="203">
        <v>0</v>
      </c>
      <c r="N24" s="203">
        <v>29.02</v>
      </c>
      <c r="O24" s="203">
        <v>48.74</v>
      </c>
      <c r="P24" s="203">
        <v>60.22</v>
      </c>
      <c r="Q24" s="203">
        <v>5.36</v>
      </c>
      <c r="R24" s="203">
        <v>9.89</v>
      </c>
      <c r="S24" s="203">
        <v>6.48</v>
      </c>
      <c r="T24" s="203">
        <v>0</v>
      </c>
      <c r="U24" s="203">
        <v>231.81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20.74</v>
      </c>
      <c r="AB24" s="203">
        <v>0</v>
      </c>
      <c r="AC24" s="203">
        <v>13.81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13.78</v>
      </c>
      <c r="AJ24" s="203">
        <v>0</v>
      </c>
      <c r="AK24" s="203">
        <v>49.05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19.21</v>
      </c>
      <c r="L25" s="203">
        <v>19.559999999999999</v>
      </c>
      <c r="M25" s="203">
        <v>0</v>
      </c>
      <c r="N25" s="203">
        <v>29.02</v>
      </c>
      <c r="O25" s="203">
        <v>48.74</v>
      </c>
      <c r="P25" s="203">
        <v>60.22</v>
      </c>
      <c r="Q25" s="203">
        <v>5.36</v>
      </c>
      <c r="R25" s="203">
        <v>9.89</v>
      </c>
      <c r="S25" s="203">
        <v>6.48</v>
      </c>
      <c r="T25" s="203">
        <v>0</v>
      </c>
      <c r="U25" s="203">
        <v>231.81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20.74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5.38</v>
      </c>
      <c r="AJ25" s="203">
        <v>0</v>
      </c>
      <c r="AK25" s="203">
        <v>49.05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19.22</v>
      </c>
      <c r="L26" s="203">
        <v>19.559999999999999</v>
      </c>
      <c r="M26" s="203">
        <v>0</v>
      </c>
      <c r="N26" s="203">
        <v>29.02</v>
      </c>
      <c r="O26" s="203">
        <v>48.74</v>
      </c>
      <c r="P26" s="203">
        <v>60.22</v>
      </c>
      <c r="Q26" s="203">
        <v>5.36</v>
      </c>
      <c r="R26" s="203">
        <v>9.89</v>
      </c>
      <c r="S26" s="203">
        <v>6.48</v>
      </c>
      <c r="T26" s="203">
        <v>0</v>
      </c>
      <c r="U26" s="203">
        <v>231.81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20.74</v>
      </c>
      <c r="AB26" s="203">
        <v>0</v>
      </c>
      <c r="AC26" s="203">
        <v>7.08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5.38</v>
      </c>
      <c r="AJ26" s="203">
        <v>0</v>
      </c>
      <c r="AK26" s="203">
        <v>49.05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19.22</v>
      </c>
      <c r="L27" s="203">
        <v>19.559999999999999</v>
      </c>
      <c r="M27" s="203">
        <v>0</v>
      </c>
      <c r="N27" s="203">
        <v>29.02</v>
      </c>
      <c r="O27" s="203">
        <v>48.74</v>
      </c>
      <c r="P27" s="203">
        <v>60.22</v>
      </c>
      <c r="Q27" s="203">
        <v>5.36</v>
      </c>
      <c r="R27" s="203">
        <v>9.89</v>
      </c>
      <c r="S27" s="203">
        <v>6.48</v>
      </c>
      <c r="T27" s="203">
        <v>0</v>
      </c>
      <c r="U27" s="203">
        <v>231.81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20.74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5.38</v>
      </c>
      <c r="AJ27" s="203">
        <v>0</v>
      </c>
      <c r="AK27" s="203">
        <v>49.05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5.58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19.22</v>
      </c>
      <c r="L28" s="203">
        <v>19.559999999999999</v>
      </c>
      <c r="M28" s="203">
        <v>0</v>
      </c>
      <c r="N28" s="203">
        <v>29.02</v>
      </c>
      <c r="O28" s="203">
        <v>48.74</v>
      </c>
      <c r="P28" s="203">
        <v>60.22</v>
      </c>
      <c r="Q28" s="203">
        <v>5.36</v>
      </c>
      <c r="R28" s="203">
        <v>9.89</v>
      </c>
      <c r="S28" s="203">
        <v>6.48</v>
      </c>
      <c r="T28" s="203">
        <v>0</v>
      </c>
      <c r="U28" s="203">
        <v>231.81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20.74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5.38</v>
      </c>
      <c r="AJ28" s="203">
        <v>0</v>
      </c>
      <c r="AK28" s="203">
        <v>49.05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15.05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19.22</v>
      </c>
      <c r="L29" s="203">
        <v>19.559999999999999</v>
      </c>
      <c r="M29" s="203">
        <v>0</v>
      </c>
      <c r="N29" s="203">
        <v>29.02</v>
      </c>
      <c r="O29" s="203">
        <v>48.74</v>
      </c>
      <c r="P29" s="203">
        <v>60.22</v>
      </c>
      <c r="Q29" s="203">
        <v>5.36</v>
      </c>
      <c r="R29" s="203">
        <v>9.89</v>
      </c>
      <c r="S29" s="203">
        <v>6.48</v>
      </c>
      <c r="T29" s="203">
        <v>0</v>
      </c>
      <c r="U29" s="203">
        <v>231.81</v>
      </c>
      <c r="V29" s="203">
        <v>5.0999999999999996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20.74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5.38</v>
      </c>
      <c r="AJ29" s="203">
        <v>0</v>
      </c>
      <c r="AK29" s="203">
        <v>49.05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19.22</v>
      </c>
      <c r="L30" s="203">
        <v>19.559999999999999</v>
      </c>
      <c r="M30" s="203">
        <v>0</v>
      </c>
      <c r="N30" s="203">
        <v>29.02</v>
      </c>
      <c r="O30" s="203">
        <v>48.74</v>
      </c>
      <c r="P30" s="203">
        <v>60.22</v>
      </c>
      <c r="Q30" s="203">
        <v>5.36</v>
      </c>
      <c r="R30" s="203">
        <v>9.89</v>
      </c>
      <c r="S30" s="203">
        <v>6.48</v>
      </c>
      <c r="T30" s="203">
        <v>0</v>
      </c>
      <c r="U30" s="203">
        <v>231.81</v>
      </c>
      <c r="V30" s="203">
        <v>5.0999999999999996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20.74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5.38</v>
      </c>
      <c r="AJ30" s="203">
        <v>0</v>
      </c>
      <c r="AK30" s="203">
        <v>49.05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18.920000000000002</v>
      </c>
      <c r="M31" s="203">
        <v>0</v>
      </c>
      <c r="N31" s="203">
        <v>29.02</v>
      </c>
      <c r="O31" s="203">
        <v>48.74</v>
      </c>
      <c r="P31" s="203">
        <v>60.22</v>
      </c>
      <c r="Q31" s="203">
        <v>5.36</v>
      </c>
      <c r="R31" s="203">
        <v>9.7200000000000006</v>
      </c>
      <c r="S31" s="203">
        <v>6.48</v>
      </c>
      <c r="T31" s="203">
        <v>0</v>
      </c>
      <c r="U31" s="203">
        <v>231.81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5.57</v>
      </c>
      <c r="AJ31" s="203">
        <v>0</v>
      </c>
      <c r="AK31" s="203">
        <v>49.05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18.920000000000002</v>
      </c>
      <c r="M32" s="203">
        <v>0</v>
      </c>
      <c r="N32" s="203">
        <v>29.02</v>
      </c>
      <c r="O32" s="203">
        <v>48.74</v>
      </c>
      <c r="P32" s="203">
        <v>60.22</v>
      </c>
      <c r="Q32" s="203">
        <v>5.36</v>
      </c>
      <c r="R32" s="203">
        <v>9.7200000000000006</v>
      </c>
      <c r="S32" s="203">
        <v>6.48</v>
      </c>
      <c r="T32" s="203">
        <v>0</v>
      </c>
      <c r="U32" s="203">
        <v>231.81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5.57</v>
      </c>
      <c r="AJ32" s="203">
        <v>0</v>
      </c>
      <c r="AK32" s="203">
        <v>49.05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18.59</v>
      </c>
      <c r="L33" s="203">
        <v>31.78</v>
      </c>
      <c r="M33" s="203">
        <v>0</v>
      </c>
      <c r="N33" s="203">
        <v>29.02</v>
      </c>
      <c r="O33" s="203">
        <v>48.74</v>
      </c>
      <c r="P33" s="203">
        <v>60.22</v>
      </c>
      <c r="Q33" s="203">
        <v>5.36</v>
      </c>
      <c r="R33" s="203">
        <v>10.06</v>
      </c>
      <c r="S33" s="203">
        <v>6.48</v>
      </c>
      <c r="T33" s="203">
        <v>0</v>
      </c>
      <c r="U33" s="203">
        <v>231.81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5.57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20.89</v>
      </c>
      <c r="L34" s="203">
        <v>32.99</v>
      </c>
      <c r="M34" s="203">
        <v>0</v>
      </c>
      <c r="N34" s="203">
        <v>29.02</v>
      </c>
      <c r="O34" s="203">
        <v>48.74</v>
      </c>
      <c r="P34" s="203">
        <v>60.22</v>
      </c>
      <c r="Q34" s="203">
        <v>5.36</v>
      </c>
      <c r="R34" s="203">
        <v>10.06</v>
      </c>
      <c r="S34" s="203">
        <v>6.48</v>
      </c>
      <c r="T34" s="203">
        <v>0</v>
      </c>
      <c r="U34" s="203">
        <v>231.81</v>
      </c>
      <c r="V34" s="203">
        <v>5.27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5.57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20.62</v>
      </c>
      <c r="L35" s="203">
        <v>19.350000000000001</v>
      </c>
      <c r="M35" s="203">
        <v>0</v>
      </c>
      <c r="N35" s="203">
        <v>29.02</v>
      </c>
      <c r="O35" s="203">
        <v>48.74</v>
      </c>
      <c r="P35" s="203">
        <v>60.22</v>
      </c>
      <c r="Q35" s="203">
        <v>1.9</v>
      </c>
      <c r="R35" s="203">
        <v>4.9000000000000004</v>
      </c>
      <c r="S35" s="203">
        <v>2.84</v>
      </c>
      <c r="T35" s="203">
        <v>0</v>
      </c>
      <c r="U35" s="203">
        <v>231.81</v>
      </c>
      <c r="V35" s="203">
        <v>0</v>
      </c>
      <c r="W35" s="203">
        <v>4.84</v>
      </c>
      <c r="X35" s="203">
        <v>16.45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5.57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20.59</v>
      </c>
      <c r="L36" s="203">
        <v>19.350000000000001</v>
      </c>
      <c r="M36" s="203">
        <v>0</v>
      </c>
      <c r="N36" s="203">
        <v>29.02</v>
      </c>
      <c r="O36" s="203">
        <v>48.74</v>
      </c>
      <c r="P36" s="203">
        <v>60.22</v>
      </c>
      <c r="Q36" s="203">
        <v>1.9</v>
      </c>
      <c r="R36" s="203">
        <v>4.9000000000000004</v>
      </c>
      <c r="S36" s="203">
        <v>2.84</v>
      </c>
      <c r="T36" s="203">
        <v>0</v>
      </c>
      <c r="U36" s="203">
        <v>231.81</v>
      </c>
      <c r="V36" s="203">
        <v>0</v>
      </c>
      <c r="W36" s="203">
        <v>4.84</v>
      </c>
      <c r="X36" s="203">
        <v>16.45</v>
      </c>
      <c r="Y36" s="203">
        <v>0</v>
      </c>
      <c r="Z36" s="203">
        <v>33.86</v>
      </c>
      <c r="AA36" s="203">
        <v>9.68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5.57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21.62</v>
      </c>
      <c r="L37" s="203">
        <v>19.350000000000001</v>
      </c>
      <c r="M37" s="203">
        <v>0</v>
      </c>
      <c r="N37" s="203">
        <v>29.02</v>
      </c>
      <c r="O37" s="203">
        <v>48.74</v>
      </c>
      <c r="P37" s="203">
        <v>60.22</v>
      </c>
      <c r="Q37" s="203">
        <v>1.9</v>
      </c>
      <c r="R37" s="203">
        <v>4.9000000000000004</v>
      </c>
      <c r="S37" s="203">
        <v>2.84</v>
      </c>
      <c r="T37" s="203">
        <v>0</v>
      </c>
      <c r="U37" s="203">
        <v>231.81</v>
      </c>
      <c r="V37" s="203">
        <v>0</v>
      </c>
      <c r="W37" s="203">
        <v>4.68</v>
      </c>
      <c r="X37" s="203">
        <v>16.850000000000001</v>
      </c>
      <c r="Y37" s="203">
        <v>0</v>
      </c>
      <c r="Z37" s="203">
        <v>33.86</v>
      </c>
      <c r="AA37" s="203">
        <v>9.68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5.57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21.56</v>
      </c>
      <c r="L38" s="203">
        <v>19.350000000000001</v>
      </c>
      <c r="M38" s="203">
        <v>0</v>
      </c>
      <c r="N38" s="203">
        <v>29.02</v>
      </c>
      <c r="O38" s="203">
        <v>48.74</v>
      </c>
      <c r="P38" s="203">
        <v>60.22</v>
      </c>
      <c r="Q38" s="203">
        <v>1.9</v>
      </c>
      <c r="R38" s="203">
        <v>4.9000000000000004</v>
      </c>
      <c r="S38" s="203">
        <v>2.84</v>
      </c>
      <c r="T38" s="203">
        <v>0</v>
      </c>
      <c r="U38" s="203">
        <v>231.81</v>
      </c>
      <c r="V38" s="203">
        <v>0</v>
      </c>
      <c r="W38" s="203">
        <v>4.68</v>
      </c>
      <c r="X38" s="203">
        <v>16.850000000000001</v>
      </c>
      <c r="Y38" s="203">
        <v>0</v>
      </c>
      <c r="Z38" s="203">
        <v>33.86</v>
      </c>
      <c r="AA38" s="203">
        <v>9.68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5.57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18.920000000000002</v>
      </c>
      <c r="L39" s="203">
        <v>19.350000000000001</v>
      </c>
      <c r="M39" s="203">
        <v>0</v>
      </c>
      <c r="N39" s="203">
        <v>29.02</v>
      </c>
      <c r="O39" s="203">
        <v>48.74</v>
      </c>
      <c r="P39" s="203">
        <v>60.22</v>
      </c>
      <c r="Q39" s="203">
        <v>1.9</v>
      </c>
      <c r="R39" s="203">
        <v>4.9000000000000004</v>
      </c>
      <c r="S39" s="203">
        <v>2.84</v>
      </c>
      <c r="T39" s="203">
        <v>0</v>
      </c>
      <c r="U39" s="203">
        <v>231.81</v>
      </c>
      <c r="V39" s="203">
        <v>0</v>
      </c>
      <c r="W39" s="203">
        <v>4.68</v>
      </c>
      <c r="X39" s="203">
        <v>16.850000000000001</v>
      </c>
      <c r="Y39" s="203">
        <v>0</v>
      </c>
      <c r="Z39" s="203">
        <v>33.86</v>
      </c>
      <c r="AA39" s="203">
        <v>9.68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5.0999999999999996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18.920000000000002</v>
      </c>
      <c r="L40" s="203">
        <v>19.350000000000001</v>
      </c>
      <c r="M40" s="203">
        <v>0</v>
      </c>
      <c r="N40" s="203">
        <v>29.02</v>
      </c>
      <c r="O40" s="203">
        <v>48.74</v>
      </c>
      <c r="P40" s="203">
        <v>60.22</v>
      </c>
      <c r="Q40" s="203">
        <v>1.9</v>
      </c>
      <c r="R40" s="203">
        <v>4.9000000000000004</v>
      </c>
      <c r="S40" s="203">
        <v>2.84</v>
      </c>
      <c r="T40" s="203">
        <v>0</v>
      </c>
      <c r="U40" s="203">
        <v>231.81</v>
      </c>
      <c r="V40" s="203">
        <v>0</v>
      </c>
      <c r="W40" s="203">
        <v>4.68</v>
      </c>
      <c r="X40" s="203">
        <v>16.850000000000001</v>
      </c>
      <c r="Y40" s="203">
        <v>0</v>
      </c>
      <c r="Z40" s="203">
        <v>33.86</v>
      </c>
      <c r="AA40" s="203">
        <v>9.68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5.0999999999999996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18.920000000000002</v>
      </c>
      <c r="L41" s="203">
        <v>33.450000000000003</v>
      </c>
      <c r="M41" s="203">
        <v>0</v>
      </c>
      <c r="N41" s="203">
        <v>29.02</v>
      </c>
      <c r="O41" s="203">
        <v>48.74</v>
      </c>
      <c r="P41" s="203">
        <v>59.52</v>
      </c>
      <c r="Q41" s="203">
        <v>1.9</v>
      </c>
      <c r="R41" s="203">
        <v>4.9000000000000004</v>
      </c>
      <c r="S41" s="203">
        <v>2.84</v>
      </c>
      <c r="T41" s="203">
        <v>0</v>
      </c>
      <c r="U41" s="203">
        <v>231.81</v>
      </c>
      <c r="V41" s="203">
        <v>0</v>
      </c>
      <c r="W41" s="203">
        <v>4.68</v>
      </c>
      <c r="X41" s="203">
        <v>16.850000000000001</v>
      </c>
      <c r="Y41" s="203">
        <v>0</v>
      </c>
      <c r="Z41" s="203">
        <v>33.86</v>
      </c>
      <c r="AA41" s="203">
        <v>9.68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5.0999999999999996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18.920000000000002</v>
      </c>
      <c r="L42" s="203">
        <v>33.81</v>
      </c>
      <c r="M42" s="203">
        <v>0</v>
      </c>
      <c r="N42" s="203">
        <v>29.02</v>
      </c>
      <c r="O42" s="203">
        <v>48.74</v>
      </c>
      <c r="P42" s="203">
        <v>59.52</v>
      </c>
      <c r="Q42" s="203">
        <v>1.9</v>
      </c>
      <c r="R42" s="203">
        <v>4.9000000000000004</v>
      </c>
      <c r="S42" s="203">
        <v>2.84</v>
      </c>
      <c r="T42" s="203">
        <v>0</v>
      </c>
      <c r="U42" s="203">
        <v>231.81</v>
      </c>
      <c r="V42" s="203">
        <v>0</v>
      </c>
      <c r="W42" s="203">
        <v>4.68</v>
      </c>
      <c r="X42" s="203">
        <v>16.850000000000001</v>
      </c>
      <c r="Y42" s="203">
        <v>0</v>
      </c>
      <c r="Z42" s="203">
        <v>33.86</v>
      </c>
      <c r="AA42" s="203">
        <v>9.68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5.0999999999999996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21.79</v>
      </c>
      <c r="L43" s="203">
        <v>34.619999999999997</v>
      </c>
      <c r="M43" s="203">
        <v>0</v>
      </c>
      <c r="N43" s="203">
        <v>29.02</v>
      </c>
      <c r="O43" s="203">
        <v>48.74</v>
      </c>
      <c r="P43" s="203">
        <v>59.52</v>
      </c>
      <c r="Q43" s="203">
        <v>1.9</v>
      </c>
      <c r="R43" s="203">
        <v>5.58</v>
      </c>
      <c r="S43" s="203">
        <v>3.49</v>
      </c>
      <c r="T43" s="203">
        <v>0</v>
      </c>
      <c r="U43" s="203">
        <v>231.81</v>
      </c>
      <c r="V43" s="203">
        <v>0</v>
      </c>
      <c r="W43" s="203">
        <v>4.68</v>
      </c>
      <c r="X43" s="203">
        <v>16.850000000000001</v>
      </c>
      <c r="Y43" s="203">
        <v>0</v>
      </c>
      <c r="Z43" s="203">
        <v>34.81</v>
      </c>
      <c r="AA43" s="203">
        <v>9.68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5.07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21.77</v>
      </c>
      <c r="L44" s="203">
        <v>34.619999999999997</v>
      </c>
      <c r="M44" s="203">
        <v>0</v>
      </c>
      <c r="N44" s="203">
        <v>29.02</v>
      </c>
      <c r="O44" s="203">
        <v>48.74</v>
      </c>
      <c r="P44" s="203">
        <v>59.52</v>
      </c>
      <c r="Q44" s="203">
        <v>1.9</v>
      </c>
      <c r="R44" s="203">
        <v>5.58</v>
      </c>
      <c r="S44" s="203">
        <v>3.49</v>
      </c>
      <c r="T44" s="203">
        <v>0</v>
      </c>
      <c r="U44" s="203">
        <v>231.81</v>
      </c>
      <c r="V44" s="203">
        <v>0</v>
      </c>
      <c r="W44" s="203">
        <v>4.68</v>
      </c>
      <c r="X44" s="203">
        <v>16.850000000000001</v>
      </c>
      <c r="Y44" s="203">
        <v>0</v>
      </c>
      <c r="Z44" s="203">
        <v>33.86</v>
      </c>
      <c r="AA44" s="203">
        <v>9.68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5.0999999999999996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26.04</v>
      </c>
      <c r="L45" s="203">
        <v>34.619999999999997</v>
      </c>
      <c r="M45" s="203">
        <v>0</v>
      </c>
      <c r="N45" s="203">
        <v>29.02</v>
      </c>
      <c r="O45" s="203">
        <v>48.74</v>
      </c>
      <c r="P45" s="203">
        <v>59.52</v>
      </c>
      <c r="Q45" s="203">
        <v>1.9</v>
      </c>
      <c r="R45" s="203">
        <v>5.58</v>
      </c>
      <c r="S45" s="203">
        <v>3.49</v>
      </c>
      <c r="T45" s="203">
        <v>0</v>
      </c>
      <c r="U45" s="203">
        <v>231.81</v>
      </c>
      <c r="V45" s="203">
        <v>0</v>
      </c>
      <c r="W45" s="203">
        <v>4.68</v>
      </c>
      <c r="X45" s="203">
        <v>16.850000000000001</v>
      </c>
      <c r="Y45" s="203">
        <v>0</v>
      </c>
      <c r="Z45" s="203">
        <v>33.86</v>
      </c>
      <c r="AA45" s="203">
        <v>9.68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5.0999999999999996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26.03</v>
      </c>
      <c r="L46" s="203">
        <v>34.619999999999997</v>
      </c>
      <c r="M46" s="203">
        <v>0</v>
      </c>
      <c r="N46" s="203">
        <v>29.02</v>
      </c>
      <c r="O46" s="203">
        <v>48.74</v>
      </c>
      <c r="P46" s="203">
        <v>59.52</v>
      </c>
      <c r="Q46" s="203">
        <v>1.9</v>
      </c>
      <c r="R46" s="203">
        <v>5.58</v>
      </c>
      <c r="S46" s="203">
        <v>3.49</v>
      </c>
      <c r="T46" s="203">
        <v>0</v>
      </c>
      <c r="U46" s="203">
        <v>231.81</v>
      </c>
      <c r="V46" s="203">
        <v>0</v>
      </c>
      <c r="W46" s="203">
        <v>4.68</v>
      </c>
      <c r="X46" s="203">
        <v>16.850000000000001</v>
      </c>
      <c r="Y46" s="203">
        <v>0</v>
      </c>
      <c r="Z46" s="203">
        <v>33.86</v>
      </c>
      <c r="AA46" s="203">
        <v>9.68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5.0999999999999996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27.3</v>
      </c>
      <c r="L47" s="203">
        <v>34.619999999999997</v>
      </c>
      <c r="M47" s="203">
        <v>0</v>
      </c>
      <c r="N47" s="203">
        <v>29.02</v>
      </c>
      <c r="O47" s="203">
        <v>48.74</v>
      </c>
      <c r="P47" s="203">
        <v>59.52</v>
      </c>
      <c r="Q47" s="203">
        <v>1.9</v>
      </c>
      <c r="R47" s="203">
        <v>5.45</v>
      </c>
      <c r="S47" s="203">
        <v>3.36</v>
      </c>
      <c r="T47" s="203">
        <v>0</v>
      </c>
      <c r="U47" s="203">
        <v>235.76</v>
      </c>
      <c r="V47" s="203">
        <v>0</v>
      </c>
      <c r="W47" s="203">
        <v>4.68</v>
      </c>
      <c r="X47" s="203">
        <v>16.850000000000001</v>
      </c>
      <c r="Y47" s="203">
        <v>0</v>
      </c>
      <c r="Z47" s="203">
        <v>33.86</v>
      </c>
      <c r="AA47" s="203">
        <v>9.68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27.29</v>
      </c>
      <c r="L48" s="203">
        <v>34.619999999999997</v>
      </c>
      <c r="M48" s="203">
        <v>0</v>
      </c>
      <c r="N48" s="203">
        <v>29.02</v>
      </c>
      <c r="O48" s="203">
        <v>48.74</v>
      </c>
      <c r="P48" s="203">
        <v>59.52</v>
      </c>
      <c r="Q48" s="203">
        <v>1.9</v>
      </c>
      <c r="R48" s="203">
        <v>5.37</v>
      </c>
      <c r="S48" s="203">
        <v>3.36</v>
      </c>
      <c r="T48" s="203">
        <v>0</v>
      </c>
      <c r="U48" s="203">
        <v>235.76</v>
      </c>
      <c r="V48" s="203">
        <v>0</v>
      </c>
      <c r="W48" s="203">
        <v>4.68</v>
      </c>
      <c r="X48" s="203">
        <v>16.850000000000001</v>
      </c>
      <c r="Y48" s="203">
        <v>0</v>
      </c>
      <c r="Z48" s="203">
        <v>33.86</v>
      </c>
      <c r="AA48" s="203">
        <v>9.67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27.31</v>
      </c>
      <c r="L49" s="203">
        <v>34.619999999999997</v>
      </c>
      <c r="M49" s="203">
        <v>0</v>
      </c>
      <c r="N49" s="203">
        <v>29.02</v>
      </c>
      <c r="O49" s="203">
        <v>48.74</v>
      </c>
      <c r="P49" s="203">
        <v>60.22</v>
      </c>
      <c r="Q49" s="203">
        <v>1.9</v>
      </c>
      <c r="R49" s="203">
        <v>5.57</v>
      </c>
      <c r="S49" s="203">
        <v>3.46</v>
      </c>
      <c r="T49" s="203">
        <v>0</v>
      </c>
      <c r="U49" s="203">
        <v>235.76</v>
      </c>
      <c r="V49" s="203">
        <v>0</v>
      </c>
      <c r="W49" s="203">
        <v>4.68</v>
      </c>
      <c r="X49" s="203">
        <v>16.850000000000001</v>
      </c>
      <c r="Y49" s="203">
        <v>0</v>
      </c>
      <c r="Z49" s="203">
        <v>33.86</v>
      </c>
      <c r="AA49" s="203">
        <v>9.67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27.28</v>
      </c>
      <c r="L50" s="203">
        <v>33.82</v>
      </c>
      <c r="M50" s="203">
        <v>0</v>
      </c>
      <c r="N50" s="203">
        <v>29.02</v>
      </c>
      <c r="O50" s="203">
        <v>48.74</v>
      </c>
      <c r="P50" s="203">
        <v>60.22</v>
      </c>
      <c r="Q50" s="203">
        <v>1.89</v>
      </c>
      <c r="R50" s="203">
        <v>5.84</v>
      </c>
      <c r="S50" s="203">
        <v>2.83</v>
      </c>
      <c r="T50" s="203">
        <v>0</v>
      </c>
      <c r="U50" s="203">
        <v>235.76</v>
      </c>
      <c r="V50" s="203">
        <v>0</v>
      </c>
      <c r="W50" s="203">
        <v>4.68</v>
      </c>
      <c r="X50" s="203">
        <v>16.850000000000001</v>
      </c>
      <c r="Y50" s="203">
        <v>0</v>
      </c>
      <c r="Z50" s="203">
        <v>33.86</v>
      </c>
      <c r="AA50" s="203">
        <v>9.67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27.28</v>
      </c>
      <c r="L51" s="203">
        <v>34.19</v>
      </c>
      <c r="M51" s="203">
        <v>0</v>
      </c>
      <c r="N51" s="203">
        <v>29.02</v>
      </c>
      <c r="O51" s="203">
        <v>48.74</v>
      </c>
      <c r="P51" s="203">
        <v>60.22</v>
      </c>
      <c r="Q51" s="203">
        <v>1.89</v>
      </c>
      <c r="R51" s="203">
        <v>5.88</v>
      </c>
      <c r="S51" s="203">
        <v>2.93</v>
      </c>
      <c r="T51" s="203">
        <v>0</v>
      </c>
      <c r="U51" s="203">
        <v>235.76</v>
      </c>
      <c r="V51" s="203">
        <v>0</v>
      </c>
      <c r="W51" s="203">
        <v>4.68</v>
      </c>
      <c r="X51" s="203">
        <v>16.850000000000001</v>
      </c>
      <c r="Y51" s="203">
        <v>0</v>
      </c>
      <c r="Z51" s="203">
        <v>33.86</v>
      </c>
      <c r="AA51" s="203">
        <v>9.68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26.76</v>
      </c>
      <c r="L52" s="203">
        <v>34.19</v>
      </c>
      <c r="M52" s="203">
        <v>0</v>
      </c>
      <c r="N52" s="203">
        <v>29.02</v>
      </c>
      <c r="O52" s="203">
        <v>48.74</v>
      </c>
      <c r="P52" s="203">
        <v>60.22</v>
      </c>
      <c r="Q52" s="203">
        <v>1.89</v>
      </c>
      <c r="R52" s="203">
        <v>5.88</v>
      </c>
      <c r="S52" s="203">
        <v>2.93</v>
      </c>
      <c r="T52" s="203">
        <v>0</v>
      </c>
      <c r="U52" s="203">
        <v>235.76</v>
      </c>
      <c r="V52" s="203">
        <v>0</v>
      </c>
      <c r="W52" s="203">
        <v>4.68</v>
      </c>
      <c r="X52" s="203">
        <v>16.850000000000001</v>
      </c>
      <c r="Y52" s="203">
        <v>0</v>
      </c>
      <c r="Z52" s="203">
        <v>33.86</v>
      </c>
      <c r="AA52" s="203">
        <v>9.68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26.76</v>
      </c>
      <c r="L53" s="203">
        <v>34.619999999999997</v>
      </c>
      <c r="M53" s="203">
        <v>0</v>
      </c>
      <c r="N53" s="203">
        <v>29.02</v>
      </c>
      <c r="O53" s="203">
        <v>48.74</v>
      </c>
      <c r="P53" s="203">
        <v>60.22</v>
      </c>
      <c r="Q53" s="203">
        <v>1.89</v>
      </c>
      <c r="R53" s="203">
        <v>5.88</v>
      </c>
      <c r="S53" s="203">
        <v>2.93</v>
      </c>
      <c r="T53" s="203">
        <v>0</v>
      </c>
      <c r="U53" s="203">
        <v>235.76</v>
      </c>
      <c r="V53" s="203">
        <v>0</v>
      </c>
      <c r="W53" s="203">
        <v>4.68</v>
      </c>
      <c r="X53" s="203">
        <v>16.850000000000001</v>
      </c>
      <c r="Y53" s="203">
        <v>0</v>
      </c>
      <c r="Z53" s="203">
        <v>33.86</v>
      </c>
      <c r="AA53" s="203">
        <v>9.68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26.76</v>
      </c>
      <c r="L54" s="203">
        <v>34.619999999999997</v>
      </c>
      <c r="M54" s="203">
        <v>0</v>
      </c>
      <c r="N54" s="203">
        <v>29.02</v>
      </c>
      <c r="O54" s="203">
        <v>48.74</v>
      </c>
      <c r="P54" s="203">
        <v>60.22</v>
      </c>
      <c r="Q54" s="203">
        <v>1.89</v>
      </c>
      <c r="R54" s="203">
        <v>5.88</v>
      </c>
      <c r="S54" s="203">
        <v>2.93</v>
      </c>
      <c r="T54" s="203">
        <v>0</v>
      </c>
      <c r="U54" s="203">
        <v>235.76</v>
      </c>
      <c r="V54" s="203">
        <v>0</v>
      </c>
      <c r="W54" s="203">
        <v>4.68</v>
      </c>
      <c r="X54" s="203">
        <v>16.850000000000001</v>
      </c>
      <c r="Y54" s="203">
        <v>0</v>
      </c>
      <c r="Z54" s="203">
        <v>33.86</v>
      </c>
      <c r="AA54" s="203">
        <v>9.68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26.78</v>
      </c>
      <c r="L55" s="203">
        <v>34.619999999999997</v>
      </c>
      <c r="M55" s="203">
        <v>0</v>
      </c>
      <c r="N55" s="203">
        <v>29.02</v>
      </c>
      <c r="O55" s="203">
        <v>48.74</v>
      </c>
      <c r="P55" s="203">
        <v>60.22</v>
      </c>
      <c r="Q55" s="203">
        <v>1.9</v>
      </c>
      <c r="R55" s="203">
        <v>5.33</v>
      </c>
      <c r="S55" s="203">
        <v>3.32</v>
      </c>
      <c r="T55" s="203">
        <v>0</v>
      </c>
      <c r="U55" s="203">
        <v>235.76</v>
      </c>
      <c r="V55" s="203">
        <v>0</v>
      </c>
      <c r="W55" s="203">
        <v>4.68</v>
      </c>
      <c r="X55" s="203">
        <v>16.850000000000001</v>
      </c>
      <c r="Y55" s="203">
        <v>0</v>
      </c>
      <c r="Z55" s="203">
        <v>33.86</v>
      </c>
      <c r="AA55" s="203">
        <v>9.68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26.78</v>
      </c>
      <c r="L56" s="203">
        <v>34.619999999999997</v>
      </c>
      <c r="M56" s="203">
        <v>0</v>
      </c>
      <c r="N56" s="203">
        <v>29.02</v>
      </c>
      <c r="O56" s="203">
        <v>48.74</v>
      </c>
      <c r="P56" s="203">
        <v>60.22</v>
      </c>
      <c r="Q56" s="203">
        <v>1.9</v>
      </c>
      <c r="R56" s="203">
        <v>5.33</v>
      </c>
      <c r="S56" s="203">
        <v>3.32</v>
      </c>
      <c r="T56" s="203">
        <v>0</v>
      </c>
      <c r="U56" s="203">
        <v>235.76</v>
      </c>
      <c r="V56" s="203">
        <v>0</v>
      </c>
      <c r="W56" s="203">
        <v>4.68</v>
      </c>
      <c r="X56" s="203">
        <v>16.850000000000001</v>
      </c>
      <c r="Y56" s="203">
        <v>0</v>
      </c>
      <c r="Z56" s="203">
        <v>33.86</v>
      </c>
      <c r="AA56" s="203">
        <v>9.68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26.78</v>
      </c>
      <c r="L57" s="203">
        <v>34.619999999999997</v>
      </c>
      <c r="M57" s="203">
        <v>0</v>
      </c>
      <c r="N57" s="203">
        <v>29.02</v>
      </c>
      <c r="O57" s="203">
        <v>48.74</v>
      </c>
      <c r="P57" s="203">
        <v>60.22</v>
      </c>
      <c r="Q57" s="203">
        <v>1.89</v>
      </c>
      <c r="R57" s="203">
        <v>5.88</v>
      </c>
      <c r="S57" s="203">
        <v>2.93</v>
      </c>
      <c r="T57" s="203">
        <v>0</v>
      </c>
      <c r="U57" s="203">
        <v>235.76</v>
      </c>
      <c r="V57" s="203">
        <v>0</v>
      </c>
      <c r="W57" s="203">
        <v>4.68</v>
      </c>
      <c r="X57" s="203">
        <v>16.850000000000001</v>
      </c>
      <c r="Y57" s="203">
        <v>0</v>
      </c>
      <c r="Z57" s="203">
        <v>33.86</v>
      </c>
      <c r="AA57" s="203">
        <v>9.68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26.78</v>
      </c>
      <c r="L58" s="203">
        <v>34.619999999999997</v>
      </c>
      <c r="M58" s="203">
        <v>0</v>
      </c>
      <c r="N58" s="203">
        <v>29.02</v>
      </c>
      <c r="O58" s="203">
        <v>48.74</v>
      </c>
      <c r="P58" s="203">
        <v>60.22</v>
      </c>
      <c r="Q58" s="203">
        <v>1.89</v>
      </c>
      <c r="R58" s="203">
        <v>5.88</v>
      </c>
      <c r="S58" s="203">
        <v>2.93</v>
      </c>
      <c r="T58" s="203">
        <v>0</v>
      </c>
      <c r="U58" s="203">
        <v>235.76</v>
      </c>
      <c r="V58" s="203">
        <v>0</v>
      </c>
      <c r="W58" s="203">
        <v>4.68</v>
      </c>
      <c r="X58" s="203">
        <v>16.850000000000001</v>
      </c>
      <c r="Y58" s="203">
        <v>0</v>
      </c>
      <c r="Z58" s="203">
        <v>33.86</v>
      </c>
      <c r="AA58" s="203">
        <v>9.68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21.45</v>
      </c>
      <c r="L59" s="203">
        <v>32.74</v>
      </c>
      <c r="M59" s="203">
        <v>0</v>
      </c>
      <c r="N59" s="203">
        <v>29.02</v>
      </c>
      <c r="O59" s="203">
        <v>48.74</v>
      </c>
      <c r="P59" s="203">
        <v>60.22</v>
      </c>
      <c r="Q59" s="203">
        <v>1.89</v>
      </c>
      <c r="R59" s="203">
        <v>5.88</v>
      </c>
      <c r="S59" s="203">
        <v>2.93</v>
      </c>
      <c r="T59" s="203">
        <v>0</v>
      </c>
      <c r="U59" s="203">
        <v>235.76</v>
      </c>
      <c r="V59" s="203">
        <v>0</v>
      </c>
      <c r="W59" s="203">
        <v>4.68</v>
      </c>
      <c r="X59" s="203">
        <v>16.850000000000001</v>
      </c>
      <c r="Y59" s="203">
        <v>0</v>
      </c>
      <c r="Z59" s="203">
        <v>33.86</v>
      </c>
      <c r="AA59" s="203">
        <v>9.68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21.42</v>
      </c>
      <c r="L60" s="203">
        <v>32.74</v>
      </c>
      <c r="M60" s="203">
        <v>0</v>
      </c>
      <c r="N60" s="203">
        <v>29.02</v>
      </c>
      <c r="O60" s="203">
        <v>48.74</v>
      </c>
      <c r="P60" s="203">
        <v>60.22</v>
      </c>
      <c r="Q60" s="203">
        <v>1.89</v>
      </c>
      <c r="R60" s="203">
        <v>5.88</v>
      </c>
      <c r="S60" s="203">
        <v>2.83</v>
      </c>
      <c r="T60" s="203">
        <v>0</v>
      </c>
      <c r="U60" s="203">
        <v>235.76</v>
      </c>
      <c r="V60" s="203">
        <v>0</v>
      </c>
      <c r="W60" s="203">
        <v>4.68</v>
      </c>
      <c r="X60" s="203">
        <v>16.850000000000001</v>
      </c>
      <c r="Y60" s="203">
        <v>0</v>
      </c>
      <c r="Z60" s="203">
        <v>33.86</v>
      </c>
      <c r="AA60" s="203">
        <v>9.68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26.67</v>
      </c>
      <c r="L61" s="203">
        <v>39.18</v>
      </c>
      <c r="M61" s="203">
        <v>0</v>
      </c>
      <c r="N61" s="203">
        <v>29.02</v>
      </c>
      <c r="O61" s="203">
        <v>48.74</v>
      </c>
      <c r="P61" s="203">
        <v>60.22</v>
      </c>
      <c r="Q61" s="203">
        <v>1.83</v>
      </c>
      <c r="R61" s="203">
        <v>5.69</v>
      </c>
      <c r="S61" s="203">
        <v>2.93</v>
      </c>
      <c r="T61" s="203">
        <v>0</v>
      </c>
      <c r="U61" s="203">
        <v>235.76</v>
      </c>
      <c r="V61" s="203">
        <v>0</v>
      </c>
      <c r="W61" s="203">
        <v>4.53</v>
      </c>
      <c r="X61" s="203">
        <v>16.3</v>
      </c>
      <c r="Y61" s="203">
        <v>0</v>
      </c>
      <c r="Z61" s="203">
        <v>60.65</v>
      </c>
      <c r="AA61" s="203">
        <v>9.41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26.67</v>
      </c>
      <c r="L62" s="203">
        <v>31.46</v>
      </c>
      <c r="M62" s="203">
        <v>0</v>
      </c>
      <c r="N62" s="203">
        <v>29.02</v>
      </c>
      <c r="O62" s="203">
        <v>48.74</v>
      </c>
      <c r="P62" s="203">
        <v>60.22</v>
      </c>
      <c r="Q62" s="203">
        <v>1.83</v>
      </c>
      <c r="R62" s="203">
        <v>5.69</v>
      </c>
      <c r="S62" s="203">
        <v>2.93</v>
      </c>
      <c r="T62" s="203">
        <v>0</v>
      </c>
      <c r="U62" s="203">
        <v>235.76</v>
      </c>
      <c r="V62" s="203">
        <v>0</v>
      </c>
      <c r="W62" s="203">
        <v>4.53</v>
      </c>
      <c r="X62" s="203">
        <v>16.3</v>
      </c>
      <c r="Y62" s="203">
        <v>0</v>
      </c>
      <c r="Z62" s="203">
        <v>60.65</v>
      </c>
      <c r="AA62" s="203">
        <v>9.41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24.9</v>
      </c>
      <c r="L63" s="203">
        <v>18.38</v>
      </c>
      <c r="M63" s="203">
        <v>0</v>
      </c>
      <c r="N63" s="203">
        <v>29.02</v>
      </c>
      <c r="O63" s="203">
        <v>48.74</v>
      </c>
      <c r="P63" s="203">
        <v>60.22</v>
      </c>
      <c r="Q63" s="203">
        <v>1.83</v>
      </c>
      <c r="R63" s="203">
        <v>5.69</v>
      </c>
      <c r="S63" s="203">
        <v>2.83</v>
      </c>
      <c r="T63" s="203">
        <v>0</v>
      </c>
      <c r="U63" s="203">
        <v>235.76</v>
      </c>
      <c r="V63" s="203">
        <v>0</v>
      </c>
      <c r="W63" s="203">
        <v>4.84</v>
      </c>
      <c r="X63" s="203">
        <v>34.83</v>
      </c>
      <c r="Y63" s="203">
        <v>0</v>
      </c>
      <c r="Z63" s="203">
        <v>32.89</v>
      </c>
      <c r="AA63" s="203">
        <v>9.3699999999999992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24.89</v>
      </c>
      <c r="L64" s="203">
        <v>18.38</v>
      </c>
      <c r="M64" s="203">
        <v>0</v>
      </c>
      <c r="N64" s="203">
        <v>29.02</v>
      </c>
      <c r="O64" s="203">
        <v>48.74</v>
      </c>
      <c r="P64" s="203">
        <v>60.22</v>
      </c>
      <c r="Q64" s="203">
        <v>1.83</v>
      </c>
      <c r="R64" s="203">
        <v>5.69</v>
      </c>
      <c r="S64" s="203">
        <v>2.83</v>
      </c>
      <c r="T64" s="203">
        <v>0</v>
      </c>
      <c r="U64" s="203">
        <v>235.76</v>
      </c>
      <c r="V64" s="203">
        <v>0</v>
      </c>
      <c r="W64" s="203">
        <v>4.84</v>
      </c>
      <c r="X64" s="203">
        <v>34.83</v>
      </c>
      <c r="Y64" s="203">
        <v>0</v>
      </c>
      <c r="Z64" s="203">
        <v>32.89</v>
      </c>
      <c r="AA64" s="203">
        <v>9.3699999999999992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24.9</v>
      </c>
      <c r="L65" s="203">
        <v>18.38</v>
      </c>
      <c r="M65" s="203">
        <v>0</v>
      </c>
      <c r="N65" s="203">
        <v>29.02</v>
      </c>
      <c r="O65" s="203">
        <v>48.74</v>
      </c>
      <c r="P65" s="203">
        <v>57.54</v>
      </c>
      <c r="Q65" s="203">
        <v>1.83</v>
      </c>
      <c r="R65" s="203">
        <v>5.69</v>
      </c>
      <c r="S65" s="203">
        <v>2.83</v>
      </c>
      <c r="T65" s="203">
        <v>0</v>
      </c>
      <c r="U65" s="203">
        <v>235.76</v>
      </c>
      <c r="V65" s="203">
        <v>5.0999999999999996</v>
      </c>
      <c r="W65" s="203">
        <v>4.84</v>
      </c>
      <c r="X65" s="203">
        <v>34.83</v>
      </c>
      <c r="Y65" s="203">
        <v>0</v>
      </c>
      <c r="Z65" s="203">
        <v>32.89</v>
      </c>
      <c r="AA65" s="203">
        <v>9.3699999999999992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24.89</v>
      </c>
      <c r="L66" s="203">
        <v>18.38</v>
      </c>
      <c r="M66" s="203">
        <v>0</v>
      </c>
      <c r="N66" s="203">
        <v>29.02</v>
      </c>
      <c r="O66" s="203">
        <v>48.74</v>
      </c>
      <c r="P66" s="203">
        <v>57.54</v>
      </c>
      <c r="Q66" s="203">
        <v>1.83</v>
      </c>
      <c r="R66" s="203">
        <v>5.69</v>
      </c>
      <c r="S66" s="203">
        <v>2.83</v>
      </c>
      <c r="T66" s="203">
        <v>0</v>
      </c>
      <c r="U66" s="203">
        <v>235.76</v>
      </c>
      <c r="V66" s="203">
        <v>5.0999999999999996</v>
      </c>
      <c r="W66" s="203">
        <v>4.84</v>
      </c>
      <c r="X66" s="203">
        <v>34.83</v>
      </c>
      <c r="Y66" s="203">
        <v>0</v>
      </c>
      <c r="Z66" s="203">
        <v>32.89</v>
      </c>
      <c r="AA66" s="203">
        <v>9.3699999999999992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27.08</v>
      </c>
      <c r="L67" s="203">
        <v>18.38</v>
      </c>
      <c r="M67" s="203">
        <v>0</v>
      </c>
      <c r="N67" s="203">
        <v>29.02</v>
      </c>
      <c r="O67" s="203">
        <v>48.74</v>
      </c>
      <c r="P67" s="203">
        <v>57.54</v>
      </c>
      <c r="Q67" s="203">
        <v>1.83</v>
      </c>
      <c r="R67" s="203">
        <v>5.69</v>
      </c>
      <c r="S67" s="203">
        <v>2.83</v>
      </c>
      <c r="T67" s="203">
        <v>0</v>
      </c>
      <c r="U67" s="203">
        <v>235.76</v>
      </c>
      <c r="V67" s="203">
        <v>5.0999999999999996</v>
      </c>
      <c r="W67" s="203">
        <v>4.84</v>
      </c>
      <c r="X67" s="203">
        <v>34.83</v>
      </c>
      <c r="Y67" s="203">
        <v>0</v>
      </c>
      <c r="Z67" s="203">
        <v>32.89</v>
      </c>
      <c r="AA67" s="203">
        <v>9.3699999999999992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24.19</v>
      </c>
      <c r="L68" s="203">
        <v>18.38</v>
      </c>
      <c r="M68" s="203">
        <v>0</v>
      </c>
      <c r="N68" s="203">
        <v>29.02</v>
      </c>
      <c r="O68" s="203">
        <v>48.74</v>
      </c>
      <c r="P68" s="203">
        <v>57.54</v>
      </c>
      <c r="Q68" s="203">
        <v>1.83</v>
      </c>
      <c r="R68" s="203">
        <v>5.69</v>
      </c>
      <c r="S68" s="203">
        <v>2.83</v>
      </c>
      <c r="T68" s="203">
        <v>0</v>
      </c>
      <c r="U68" s="203">
        <v>235.76</v>
      </c>
      <c r="V68" s="203">
        <v>5.0999999999999996</v>
      </c>
      <c r="W68" s="203">
        <v>4.84</v>
      </c>
      <c r="X68" s="203">
        <v>34.83</v>
      </c>
      <c r="Y68" s="203">
        <v>0</v>
      </c>
      <c r="Z68" s="203">
        <v>32.89</v>
      </c>
      <c r="AA68" s="203">
        <v>9.3699999999999992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24.19</v>
      </c>
      <c r="L69" s="203">
        <v>18.38</v>
      </c>
      <c r="M69" s="203">
        <v>0</v>
      </c>
      <c r="N69" s="203">
        <v>29.02</v>
      </c>
      <c r="O69" s="203">
        <v>48.74</v>
      </c>
      <c r="P69" s="203">
        <v>57.54</v>
      </c>
      <c r="Q69" s="203">
        <v>1.83</v>
      </c>
      <c r="R69" s="203">
        <v>5.69</v>
      </c>
      <c r="S69" s="203">
        <v>2.83</v>
      </c>
      <c r="T69" s="203">
        <v>0</v>
      </c>
      <c r="U69" s="203">
        <v>235.76</v>
      </c>
      <c r="V69" s="203">
        <v>5.0999999999999996</v>
      </c>
      <c r="W69" s="203">
        <v>4.84</v>
      </c>
      <c r="X69" s="203">
        <v>34.83</v>
      </c>
      <c r="Y69" s="203">
        <v>0</v>
      </c>
      <c r="Z69" s="203">
        <v>32.89</v>
      </c>
      <c r="AA69" s="203">
        <v>9.3699999999999992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24.19</v>
      </c>
      <c r="L70" s="203">
        <v>18.38</v>
      </c>
      <c r="M70" s="203">
        <v>0</v>
      </c>
      <c r="N70" s="203">
        <v>29.02</v>
      </c>
      <c r="O70" s="203">
        <v>48.74</v>
      </c>
      <c r="P70" s="203">
        <v>57.54</v>
      </c>
      <c r="Q70" s="203">
        <v>1.83</v>
      </c>
      <c r="R70" s="203">
        <v>5.69</v>
      </c>
      <c r="S70" s="203">
        <v>2.83</v>
      </c>
      <c r="T70" s="203">
        <v>0</v>
      </c>
      <c r="U70" s="203">
        <v>235.76</v>
      </c>
      <c r="V70" s="203">
        <v>5.0999999999999996</v>
      </c>
      <c r="W70" s="203">
        <v>4.84</v>
      </c>
      <c r="X70" s="203">
        <v>34.83</v>
      </c>
      <c r="Y70" s="203">
        <v>0</v>
      </c>
      <c r="Z70" s="203">
        <v>32.89</v>
      </c>
      <c r="AA70" s="203">
        <v>9.3699999999999992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57.54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5.0999999999999996</v>
      </c>
      <c r="W71" s="203">
        <v>8.5500000000000007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57.54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8.5500000000000007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57.54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8.5500000000000007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16.47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57.54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8.5500000000000007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8.84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57.54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231.81</v>
      </c>
      <c r="V75" s="203">
        <v>5.0999999999999996</v>
      </c>
      <c r="W75" s="203">
        <v>8.5500000000000007</v>
      </c>
      <c r="X75" s="203">
        <v>36.25</v>
      </c>
      <c r="Y75" s="203">
        <v>0</v>
      </c>
      <c r="Z75" s="203">
        <v>68.38</v>
      </c>
      <c r="AA75" s="203">
        <v>20.440000000000001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47.09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57.54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231.81</v>
      </c>
      <c r="V76" s="203">
        <v>5.0999999999999996</v>
      </c>
      <c r="W76" s="203">
        <v>8.5500000000000007</v>
      </c>
      <c r="X76" s="203">
        <v>36.25</v>
      </c>
      <c r="Y76" s="203">
        <v>0</v>
      </c>
      <c r="Z76" s="203">
        <v>68.38</v>
      </c>
      <c r="AA76" s="203">
        <v>20.440000000000001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47.09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57.54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231.81</v>
      </c>
      <c r="V77" s="203">
        <v>5.0999999999999996</v>
      </c>
      <c r="W77" s="203">
        <v>8.5500000000000007</v>
      </c>
      <c r="X77" s="203">
        <v>36.25</v>
      </c>
      <c r="Y77" s="203">
        <v>0</v>
      </c>
      <c r="Z77" s="203">
        <v>68.38</v>
      </c>
      <c r="AA77" s="203">
        <v>20.440000000000001</v>
      </c>
      <c r="AB77" s="203">
        <v>0</v>
      </c>
      <c r="AC77" s="203">
        <v>7.08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47.09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57.54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231.81</v>
      </c>
      <c r="V78" s="203">
        <v>5.0999999999999996</v>
      </c>
      <c r="W78" s="203">
        <v>8.5500000000000007</v>
      </c>
      <c r="X78" s="203">
        <v>36.25</v>
      </c>
      <c r="Y78" s="203">
        <v>0</v>
      </c>
      <c r="Z78" s="203">
        <v>68.38</v>
      </c>
      <c r="AA78" s="203">
        <v>20.440000000000001</v>
      </c>
      <c r="AB78" s="203">
        <v>0</v>
      </c>
      <c r="AC78" s="203">
        <v>7.08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47.09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24.19</v>
      </c>
      <c r="L79" s="203">
        <v>18.38</v>
      </c>
      <c r="M79" s="203">
        <v>0</v>
      </c>
      <c r="N79" s="203">
        <v>29.02</v>
      </c>
      <c r="O79" s="203">
        <v>48.74</v>
      </c>
      <c r="P79" s="203">
        <v>57.54</v>
      </c>
      <c r="Q79" s="203">
        <v>1.93</v>
      </c>
      <c r="R79" s="203">
        <v>4.84</v>
      </c>
      <c r="S79" s="203">
        <v>2.9</v>
      </c>
      <c r="T79" s="203">
        <v>0</v>
      </c>
      <c r="U79" s="203">
        <v>231.81</v>
      </c>
      <c r="V79" s="203">
        <v>5.0999999999999996</v>
      </c>
      <c r="W79" s="203">
        <v>8.5500000000000007</v>
      </c>
      <c r="X79" s="203">
        <v>36.25</v>
      </c>
      <c r="Y79" s="203">
        <v>0</v>
      </c>
      <c r="Z79" s="203">
        <v>68.38</v>
      </c>
      <c r="AA79" s="203">
        <v>20.440000000000001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4.83</v>
      </c>
      <c r="AJ79" s="203">
        <v>0</v>
      </c>
      <c r="AK79" s="203">
        <v>47.09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24.19</v>
      </c>
      <c r="L80" s="203">
        <v>18.38</v>
      </c>
      <c r="M80" s="203">
        <v>0</v>
      </c>
      <c r="N80" s="203">
        <v>29.02</v>
      </c>
      <c r="O80" s="203">
        <v>48.74</v>
      </c>
      <c r="P80" s="203">
        <v>57.54</v>
      </c>
      <c r="Q80" s="203">
        <v>1.93</v>
      </c>
      <c r="R80" s="203">
        <v>4.84</v>
      </c>
      <c r="S80" s="203">
        <v>2.9</v>
      </c>
      <c r="T80" s="203">
        <v>0</v>
      </c>
      <c r="U80" s="203">
        <v>231.81</v>
      </c>
      <c r="V80" s="203">
        <v>5.0999999999999996</v>
      </c>
      <c r="W80" s="203">
        <v>8.5500000000000007</v>
      </c>
      <c r="X80" s="203">
        <v>36.25</v>
      </c>
      <c r="Y80" s="203">
        <v>0</v>
      </c>
      <c r="Z80" s="203">
        <v>68.38</v>
      </c>
      <c r="AA80" s="203">
        <v>20.440000000000001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47.09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24.19</v>
      </c>
      <c r="L81" s="203">
        <v>18.38</v>
      </c>
      <c r="M81" s="203">
        <v>0</v>
      </c>
      <c r="N81" s="203">
        <v>29.02</v>
      </c>
      <c r="O81" s="203">
        <v>48.74</v>
      </c>
      <c r="P81" s="203">
        <v>57.54</v>
      </c>
      <c r="Q81" s="203">
        <v>1.93</v>
      </c>
      <c r="R81" s="203">
        <v>4.84</v>
      </c>
      <c r="S81" s="203">
        <v>2.9</v>
      </c>
      <c r="T81" s="203">
        <v>0</v>
      </c>
      <c r="U81" s="203">
        <v>231.81</v>
      </c>
      <c r="V81" s="203">
        <v>5.0999999999999996</v>
      </c>
      <c r="W81" s="203">
        <v>8.1999999999999993</v>
      </c>
      <c r="X81" s="203">
        <v>36.25</v>
      </c>
      <c r="Y81" s="203">
        <v>0</v>
      </c>
      <c r="Z81" s="203">
        <v>68.38</v>
      </c>
      <c r="AA81" s="203">
        <v>20.440000000000001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47.09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24.19</v>
      </c>
      <c r="L82" s="203">
        <v>18.38</v>
      </c>
      <c r="M82" s="203">
        <v>0</v>
      </c>
      <c r="N82" s="203">
        <v>29.02</v>
      </c>
      <c r="O82" s="203">
        <v>48.74</v>
      </c>
      <c r="P82" s="203">
        <v>57.54</v>
      </c>
      <c r="Q82" s="203">
        <v>1.93</v>
      </c>
      <c r="R82" s="203">
        <v>4.84</v>
      </c>
      <c r="S82" s="203">
        <v>2.9</v>
      </c>
      <c r="T82" s="203">
        <v>0</v>
      </c>
      <c r="U82" s="203">
        <v>231.81</v>
      </c>
      <c r="V82" s="203">
        <v>5.0999999999999996</v>
      </c>
      <c r="W82" s="203">
        <v>8.2799999999999994</v>
      </c>
      <c r="X82" s="203">
        <v>36.25</v>
      </c>
      <c r="Y82" s="203">
        <v>0</v>
      </c>
      <c r="Z82" s="203">
        <v>68.38</v>
      </c>
      <c r="AA82" s="203">
        <v>20.440000000000001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47.09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24.19</v>
      </c>
      <c r="L83" s="203">
        <v>18.38</v>
      </c>
      <c r="M83" s="203">
        <v>0</v>
      </c>
      <c r="N83" s="203">
        <v>29.02</v>
      </c>
      <c r="O83" s="203">
        <v>48.74</v>
      </c>
      <c r="P83" s="203">
        <v>57.54</v>
      </c>
      <c r="Q83" s="203">
        <v>1.93</v>
      </c>
      <c r="R83" s="203">
        <v>4.84</v>
      </c>
      <c r="S83" s="203">
        <v>2.9</v>
      </c>
      <c r="T83" s="203">
        <v>0</v>
      </c>
      <c r="U83" s="203">
        <v>231.81</v>
      </c>
      <c r="V83" s="203">
        <v>5.0999999999999996</v>
      </c>
      <c r="W83" s="203">
        <v>8.5500000000000007</v>
      </c>
      <c r="X83" s="203">
        <v>36.25</v>
      </c>
      <c r="Y83" s="203">
        <v>0</v>
      </c>
      <c r="Z83" s="203">
        <v>68.38</v>
      </c>
      <c r="AA83" s="203">
        <v>20.440000000000001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24.19</v>
      </c>
      <c r="L84" s="203">
        <v>18.38</v>
      </c>
      <c r="M84" s="203">
        <v>0</v>
      </c>
      <c r="N84" s="203">
        <v>29.02</v>
      </c>
      <c r="O84" s="203">
        <v>48.74</v>
      </c>
      <c r="P84" s="203">
        <v>57.54</v>
      </c>
      <c r="Q84" s="203">
        <v>1.93</v>
      </c>
      <c r="R84" s="203">
        <v>4.84</v>
      </c>
      <c r="S84" s="203">
        <v>2.9</v>
      </c>
      <c r="T84" s="203">
        <v>0</v>
      </c>
      <c r="U84" s="203">
        <v>231.81</v>
      </c>
      <c r="V84" s="203">
        <v>5.0999999999999996</v>
      </c>
      <c r="W84" s="203">
        <v>8.5500000000000007</v>
      </c>
      <c r="X84" s="203">
        <v>36.25</v>
      </c>
      <c r="Y84" s="203">
        <v>0</v>
      </c>
      <c r="Z84" s="203">
        <v>68.38</v>
      </c>
      <c r="AA84" s="203">
        <v>20.440000000000001</v>
      </c>
      <c r="AB84" s="203">
        <v>0</v>
      </c>
      <c r="AC84" s="203">
        <v>18.38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14.89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24.19</v>
      </c>
      <c r="L85" s="203">
        <v>18.38</v>
      </c>
      <c r="M85" s="203">
        <v>0</v>
      </c>
      <c r="N85" s="203">
        <v>29.02</v>
      </c>
      <c r="O85" s="203">
        <v>48.74</v>
      </c>
      <c r="P85" s="203">
        <v>57.54</v>
      </c>
      <c r="Q85" s="203">
        <v>1.93</v>
      </c>
      <c r="R85" s="203">
        <v>4.84</v>
      </c>
      <c r="S85" s="203">
        <v>2.9</v>
      </c>
      <c r="T85" s="203">
        <v>0</v>
      </c>
      <c r="U85" s="203">
        <v>231.81</v>
      </c>
      <c r="V85" s="203">
        <v>5.0999999999999996</v>
      </c>
      <c r="W85" s="203">
        <v>8.5500000000000007</v>
      </c>
      <c r="X85" s="203">
        <v>36.25</v>
      </c>
      <c r="Y85" s="203">
        <v>0</v>
      </c>
      <c r="Z85" s="203">
        <v>68.38</v>
      </c>
      <c r="AA85" s="203">
        <v>20.440000000000001</v>
      </c>
      <c r="AB85" s="203">
        <v>0</v>
      </c>
      <c r="AC85" s="203">
        <v>14.49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10.77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24.19</v>
      </c>
      <c r="L86" s="203">
        <v>18.38</v>
      </c>
      <c r="M86" s="203">
        <v>0</v>
      </c>
      <c r="N86" s="203">
        <v>29.02</v>
      </c>
      <c r="O86" s="203">
        <v>48.74</v>
      </c>
      <c r="P86" s="203">
        <v>57.54</v>
      </c>
      <c r="Q86" s="203">
        <v>1.93</v>
      </c>
      <c r="R86" s="203">
        <v>4.84</v>
      </c>
      <c r="S86" s="203">
        <v>2.9</v>
      </c>
      <c r="T86" s="203">
        <v>0</v>
      </c>
      <c r="U86" s="203">
        <v>231.81</v>
      </c>
      <c r="V86" s="203">
        <v>5.0999999999999996</v>
      </c>
      <c r="W86" s="203">
        <v>8.5500000000000007</v>
      </c>
      <c r="X86" s="203">
        <v>36.25</v>
      </c>
      <c r="Y86" s="203">
        <v>0</v>
      </c>
      <c r="Z86" s="203">
        <v>68.38</v>
      </c>
      <c r="AA86" s="203">
        <v>20.440000000000001</v>
      </c>
      <c r="AB86" s="203">
        <v>0</v>
      </c>
      <c r="AC86" s="203">
        <v>7.08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24.19</v>
      </c>
      <c r="L87" s="203">
        <v>18.38</v>
      </c>
      <c r="M87" s="203">
        <v>0</v>
      </c>
      <c r="N87" s="203">
        <v>29.02</v>
      </c>
      <c r="O87" s="203">
        <v>48.74</v>
      </c>
      <c r="P87" s="203">
        <v>57.54</v>
      </c>
      <c r="Q87" s="203">
        <v>1.93</v>
      </c>
      <c r="R87" s="203">
        <v>4.84</v>
      </c>
      <c r="S87" s="203">
        <v>2.9</v>
      </c>
      <c r="T87" s="203">
        <v>0</v>
      </c>
      <c r="U87" s="203">
        <v>234.09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68.38</v>
      </c>
      <c r="AA87" s="203">
        <v>20.440000000000001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47.88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24.19</v>
      </c>
      <c r="L88" s="203">
        <v>18.38</v>
      </c>
      <c r="M88" s="203">
        <v>0</v>
      </c>
      <c r="N88" s="203">
        <v>29.02</v>
      </c>
      <c r="O88" s="203">
        <v>48.74</v>
      </c>
      <c r="P88" s="203">
        <v>57.54</v>
      </c>
      <c r="Q88" s="203">
        <v>1.93</v>
      </c>
      <c r="R88" s="203">
        <v>4.84</v>
      </c>
      <c r="S88" s="203">
        <v>2.9</v>
      </c>
      <c r="T88" s="203">
        <v>0</v>
      </c>
      <c r="U88" s="203">
        <v>234.09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68.38</v>
      </c>
      <c r="AA88" s="203">
        <v>20.440000000000001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47.88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54.31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234.09</v>
      </c>
      <c r="V89" s="203">
        <v>5.0999999999999996</v>
      </c>
      <c r="W89" s="203">
        <v>7.76</v>
      </c>
      <c r="X89" s="203">
        <v>36.25</v>
      </c>
      <c r="Y89" s="203">
        <v>0</v>
      </c>
      <c r="Z89" s="203">
        <v>68.38</v>
      </c>
      <c r="AA89" s="203">
        <v>20.440000000000001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47.88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54.31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234.09</v>
      </c>
      <c r="V90" s="203">
        <v>5.0999999999999996</v>
      </c>
      <c r="W90" s="203">
        <v>7.31</v>
      </c>
      <c r="X90" s="203">
        <v>36.25</v>
      </c>
      <c r="Y90" s="203">
        <v>0</v>
      </c>
      <c r="Z90" s="203">
        <v>68.38</v>
      </c>
      <c r="AA90" s="203">
        <v>20.440000000000001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47.88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57.54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234.09</v>
      </c>
      <c r="V91" s="203">
        <v>5.0999999999999996</v>
      </c>
      <c r="W91" s="203">
        <v>6.71</v>
      </c>
      <c r="X91" s="203">
        <v>36.25</v>
      </c>
      <c r="Y91" s="203">
        <v>0</v>
      </c>
      <c r="Z91" s="203">
        <v>68.38</v>
      </c>
      <c r="AA91" s="203">
        <v>20.440000000000001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</v>
      </c>
      <c r="AJ91" s="203">
        <v>0</v>
      </c>
      <c r="AK91" s="203">
        <v>47.88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57.54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234.09</v>
      </c>
      <c r="V92" s="203">
        <v>5.0999999999999996</v>
      </c>
      <c r="W92" s="203">
        <v>6.41</v>
      </c>
      <c r="X92" s="203">
        <v>36.25</v>
      </c>
      <c r="Y92" s="203">
        <v>0</v>
      </c>
      <c r="Z92" s="203">
        <v>68.38</v>
      </c>
      <c r="AA92" s="203">
        <v>20.440000000000001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</v>
      </c>
      <c r="AJ92" s="203">
        <v>0</v>
      </c>
      <c r="AK92" s="203">
        <v>47.88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57.54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234.09</v>
      </c>
      <c r="V93" s="203">
        <v>5.0999999999999996</v>
      </c>
      <c r="W93" s="203">
        <v>5.7</v>
      </c>
      <c r="X93" s="203">
        <v>36.25</v>
      </c>
      <c r="Y93" s="203">
        <v>0</v>
      </c>
      <c r="Z93" s="203">
        <v>68.38</v>
      </c>
      <c r="AA93" s="203">
        <v>20.440000000000001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</v>
      </c>
      <c r="AJ93" s="203">
        <v>0</v>
      </c>
      <c r="AK93" s="203">
        <v>47.88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57.54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234.09</v>
      </c>
      <c r="V94" s="203">
        <v>5.0999999999999996</v>
      </c>
      <c r="W94" s="203">
        <v>5.7</v>
      </c>
      <c r="X94" s="203">
        <v>36.25</v>
      </c>
      <c r="Y94" s="203">
        <v>0</v>
      </c>
      <c r="Z94" s="203">
        <v>68.38</v>
      </c>
      <c r="AA94" s="203">
        <v>20.440000000000001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</v>
      </c>
      <c r="AJ94" s="203">
        <v>0</v>
      </c>
      <c r="AK94" s="203">
        <v>47.88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54.31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234.09</v>
      </c>
      <c r="V95" s="203">
        <v>5.0999999999999996</v>
      </c>
      <c r="W95" s="203">
        <v>5.7</v>
      </c>
      <c r="X95" s="203">
        <v>36.25</v>
      </c>
      <c r="Y95" s="203">
        <v>0</v>
      </c>
      <c r="Z95" s="203">
        <v>68.38</v>
      </c>
      <c r="AA95" s="203">
        <v>20.440000000000001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</v>
      </c>
      <c r="AJ95" s="203">
        <v>0</v>
      </c>
      <c r="AK95" s="203">
        <v>47.88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54.31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234.09</v>
      </c>
      <c r="V96" s="203">
        <v>5.0999999999999996</v>
      </c>
      <c r="W96" s="203">
        <v>5.7</v>
      </c>
      <c r="X96" s="203">
        <v>36.25</v>
      </c>
      <c r="Y96" s="203">
        <v>0</v>
      </c>
      <c r="Z96" s="203">
        <v>68.38</v>
      </c>
      <c r="AA96" s="203">
        <v>20.440000000000001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</v>
      </c>
      <c r="AJ96" s="203">
        <v>0</v>
      </c>
      <c r="AK96" s="203">
        <v>47.88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54.31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234.09</v>
      </c>
      <c r="V97" s="203">
        <v>5.0999999999999996</v>
      </c>
      <c r="W97" s="203">
        <v>5.7</v>
      </c>
      <c r="X97" s="203">
        <v>36.25</v>
      </c>
      <c r="Y97" s="203">
        <v>0</v>
      </c>
      <c r="Z97" s="203">
        <v>68.38</v>
      </c>
      <c r="AA97" s="203">
        <v>20.440000000000001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</v>
      </c>
      <c r="AJ97" s="203">
        <v>0</v>
      </c>
      <c r="AK97" s="203">
        <v>47.88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54.31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234.09</v>
      </c>
      <c r="V98" s="203">
        <v>5.0999999999999996</v>
      </c>
      <c r="W98" s="203">
        <v>5.7</v>
      </c>
      <c r="X98" s="203">
        <v>36.25</v>
      </c>
      <c r="Y98" s="203">
        <v>0</v>
      </c>
      <c r="Z98" s="203">
        <v>68.38</v>
      </c>
      <c r="AA98" s="203">
        <v>20.440000000000001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</v>
      </c>
      <c r="AJ98" s="203">
        <v>0</v>
      </c>
      <c r="AK98" s="203">
        <v>47.88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0.75139000000000078</v>
      </c>
      <c r="L99">
        <f t="shared" si="0"/>
        <v>0.85622750000000025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1.4162549999999996</v>
      </c>
      <c r="Q99">
        <f t="shared" si="0"/>
        <v>8.1212500000000104E-2</v>
      </c>
      <c r="R99">
        <f t="shared" si="0"/>
        <v>0.17647249999999987</v>
      </c>
      <c r="S99">
        <f t="shared" si="0"/>
        <v>0.10755250000000004</v>
      </c>
      <c r="T99">
        <f t="shared" si="0"/>
        <v>0</v>
      </c>
      <c r="U99">
        <f t="shared" si="0"/>
        <v>5.6157050000000064</v>
      </c>
      <c r="V99">
        <f t="shared" si="0"/>
        <v>7.271749999999999E-2</v>
      </c>
      <c r="W99">
        <f t="shared" si="0"/>
        <v>0.16449250000000001</v>
      </c>
      <c r="X99">
        <f t="shared" si="0"/>
        <v>0.73088499999999934</v>
      </c>
      <c r="Y99">
        <f t="shared" si="0"/>
        <v>0</v>
      </c>
      <c r="Z99">
        <f t="shared" si="0"/>
        <v>1.2792600000000014</v>
      </c>
      <c r="AA99">
        <f t="shared" si="0"/>
        <v>0.39669750000000015</v>
      </c>
      <c r="AB99">
        <f t="shared" si="0"/>
        <v>0</v>
      </c>
      <c r="AC99">
        <f t="shared" si="0"/>
        <v>0.17883750000000015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0.13073749999999995</v>
      </c>
      <c r="AJ99">
        <f t="shared" si="0"/>
        <v>0</v>
      </c>
      <c r="AK99">
        <f t="shared" si="0"/>
        <v>1.1784100000000013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0.21646000000000001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13.65</v>
      </c>
      <c r="N3" s="203">
        <v>35.06</v>
      </c>
      <c r="O3" s="203">
        <v>0</v>
      </c>
      <c r="P3" s="203">
        <v>37.28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6.15</v>
      </c>
      <c r="W3" s="203">
        <v>10</v>
      </c>
      <c r="X3" s="203">
        <v>43.79</v>
      </c>
      <c r="Y3" s="203">
        <v>0</v>
      </c>
      <c r="Z3" s="203">
        <v>66.66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67.84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13.65</v>
      </c>
      <c r="N4" s="203">
        <v>35.06</v>
      </c>
      <c r="O4" s="203">
        <v>0</v>
      </c>
      <c r="P4" s="203">
        <v>37.28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6.15</v>
      </c>
      <c r="W4" s="203">
        <v>10</v>
      </c>
      <c r="X4" s="203">
        <v>43.79</v>
      </c>
      <c r="Y4" s="203">
        <v>0</v>
      </c>
      <c r="Z4" s="203">
        <v>66.66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67.84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13.65</v>
      </c>
      <c r="N5" s="203">
        <v>35.06</v>
      </c>
      <c r="O5" s="203">
        <v>0</v>
      </c>
      <c r="P5" s="203">
        <v>37.28</v>
      </c>
      <c r="Q5" s="203">
        <v>6.47</v>
      </c>
      <c r="R5" s="203">
        <v>11.63</v>
      </c>
      <c r="S5" s="203">
        <v>7.84</v>
      </c>
      <c r="T5" s="203">
        <v>0</v>
      </c>
      <c r="U5" s="203">
        <v>51.79</v>
      </c>
      <c r="V5" s="203">
        <v>6.15</v>
      </c>
      <c r="W5" s="203">
        <v>10</v>
      </c>
      <c r="X5" s="203">
        <v>43.79</v>
      </c>
      <c r="Y5" s="203">
        <v>0</v>
      </c>
      <c r="Z5" s="203">
        <v>66.66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67.84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13.65</v>
      </c>
      <c r="N6" s="203">
        <v>35.06</v>
      </c>
      <c r="O6" s="203">
        <v>0</v>
      </c>
      <c r="P6" s="203">
        <v>37.28</v>
      </c>
      <c r="Q6" s="203">
        <v>6.47</v>
      </c>
      <c r="R6" s="203">
        <v>11.63</v>
      </c>
      <c r="S6" s="203">
        <v>7.84</v>
      </c>
      <c r="T6" s="203">
        <v>0</v>
      </c>
      <c r="U6" s="203">
        <v>51.79</v>
      </c>
      <c r="V6" s="203">
        <v>6.15</v>
      </c>
      <c r="W6" s="203">
        <v>10</v>
      </c>
      <c r="X6" s="203">
        <v>43.79</v>
      </c>
      <c r="Y6" s="203">
        <v>0</v>
      </c>
      <c r="Z6" s="203">
        <v>66.66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67.84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13.65</v>
      </c>
      <c r="N7" s="203">
        <v>35.06</v>
      </c>
      <c r="O7" s="203">
        <v>0</v>
      </c>
      <c r="P7" s="203">
        <v>37.28</v>
      </c>
      <c r="Q7" s="203">
        <v>6.47</v>
      </c>
      <c r="R7" s="203">
        <v>11.63</v>
      </c>
      <c r="S7" s="203">
        <v>7.84</v>
      </c>
      <c r="T7" s="203">
        <v>0</v>
      </c>
      <c r="U7" s="203">
        <v>51.79</v>
      </c>
      <c r="V7" s="203">
        <v>6.15</v>
      </c>
      <c r="W7" s="203">
        <v>10.33</v>
      </c>
      <c r="X7" s="203">
        <v>43.79</v>
      </c>
      <c r="Y7" s="203">
        <v>0</v>
      </c>
      <c r="Z7" s="203">
        <v>66.66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67.84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13.65</v>
      </c>
      <c r="N8" s="203">
        <v>35.06</v>
      </c>
      <c r="O8" s="203">
        <v>0</v>
      </c>
      <c r="P8" s="203">
        <v>37.28</v>
      </c>
      <c r="Q8" s="203">
        <v>6.47</v>
      </c>
      <c r="R8" s="203">
        <v>11.63</v>
      </c>
      <c r="S8" s="203">
        <v>7.84</v>
      </c>
      <c r="T8" s="203">
        <v>0</v>
      </c>
      <c r="U8" s="203">
        <v>51.79</v>
      </c>
      <c r="V8" s="203">
        <v>6.15</v>
      </c>
      <c r="W8" s="203">
        <v>10.33</v>
      </c>
      <c r="X8" s="203">
        <v>43.79</v>
      </c>
      <c r="Y8" s="203">
        <v>0</v>
      </c>
      <c r="Z8" s="203">
        <v>66.66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67.84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13.65</v>
      </c>
      <c r="N9" s="203">
        <v>35.06</v>
      </c>
      <c r="O9" s="203">
        <v>0</v>
      </c>
      <c r="P9" s="203">
        <v>37.28</v>
      </c>
      <c r="Q9" s="203">
        <v>6.47</v>
      </c>
      <c r="R9" s="203">
        <v>11.63</v>
      </c>
      <c r="S9" s="203">
        <v>7.84</v>
      </c>
      <c r="T9" s="203">
        <v>0</v>
      </c>
      <c r="U9" s="203">
        <v>51.79</v>
      </c>
      <c r="V9" s="203">
        <v>6.15</v>
      </c>
      <c r="W9" s="203">
        <v>10.33</v>
      </c>
      <c r="X9" s="203">
        <v>43.79</v>
      </c>
      <c r="Y9" s="203">
        <v>0</v>
      </c>
      <c r="Z9" s="203">
        <v>66.66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67.84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445.95</v>
      </c>
      <c r="M10" s="203">
        <v>13.65</v>
      </c>
      <c r="N10" s="203">
        <v>35.06</v>
      </c>
      <c r="O10" s="203">
        <v>0</v>
      </c>
      <c r="P10" s="203">
        <v>37.28</v>
      </c>
      <c r="Q10" s="203">
        <v>6.47</v>
      </c>
      <c r="R10" s="203">
        <v>11.63</v>
      </c>
      <c r="S10" s="203">
        <v>7.84</v>
      </c>
      <c r="T10" s="203">
        <v>0</v>
      </c>
      <c r="U10" s="203">
        <v>51.79</v>
      </c>
      <c r="V10" s="203">
        <v>6.15</v>
      </c>
      <c r="W10" s="203">
        <v>10.33</v>
      </c>
      <c r="X10" s="203">
        <v>43.79</v>
      </c>
      <c r="Y10" s="203">
        <v>0</v>
      </c>
      <c r="Z10" s="203">
        <v>66.66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67.84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445.95</v>
      </c>
      <c r="M11" s="203">
        <v>13.65</v>
      </c>
      <c r="N11" s="203">
        <v>35.06</v>
      </c>
      <c r="O11" s="203">
        <v>0</v>
      </c>
      <c r="P11" s="203">
        <v>37.28</v>
      </c>
      <c r="Q11" s="203">
        <v>6.47</v>
      </c>
      <c r="R11" s="203">
        <v>11.63</v>
      </c>
      <c r="S11" s="203">
        <v>7.84</v>
      </c>
      <c r="T11" s="203">
        <v>0</v>
      </c>
      <c r="U11" s="203">
        <v>51.79</v>
      </c>
      <c r="V11" s="203">
        <v>6.15</v>
      </c>
      <c r="W11" s="203">
        <v>10.33</v>
      </c>
      <c r="X11" s="203">
        <v>43.79</v>
      </c>
      <c r="Y11" s="203">
        <v>0</v>
      </c>
      <c r="Z11" s="203">
        <v>66.66</v>
      </c>
      <c r="AA11" s="203">
        <v>24.7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67.84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445.95</v>
      </c>
      <c r="M12" s="203">
        <v>13.65</v>
      </c>
      <c r="N12" s="203">
        <v>35.06</v>
      </c>
      <c r="O12" s="203">
        <v>0</v>
      </c>
      <c r="P12" s="203">
        <v>37.28</v>
      </c>
      <c r="Q12" s="203">
        <v>6.47</v>
      </c>
      <c r="R12" s="203">
        <v>11.63</v>
      </c>
      <c r="S12" s="203">
        <v>7.84</v>
      </c>
      <c r="T12" s="203">
        <v>0</v>
      </c>
      <c r="U12" s="203">
        <v>51.79</v>
      </c>
      <c r="V12" s="203">
        <v>6.15</v>
      </c>
      <c r="W12" s="203">
        <v>10.33</v>
      </c>
      <c r="X12" s="203">
        <v>43.79</v>
      </c>
      <c r="Y12" s="203">
        <v>0</v>
      </c>
      <c r="Z12" s="203">
        <v>66.66</v>
      </c>
      <c r="AA12" s="203">
        <v>24.7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67.84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445.95</v>
      </c>
      <c r="M13" s="203">
        <v>13.65</v>
      </c>
      <c r="N13" s="203">
        <v>35.06</v>
      </c>
      <c r="O13" s="203">
        <v>0</v>
      </c>
      <c r="P13" s="203">
        <v>37.28</v>
      </c>
      <c r="Q13" s="203">
        <v>6.47</v>
      </c>
      <c r="R13" s="203">
        <v>11.63</v>
      </c>
      <c r="S13" s="203">
        <v>7.84</v>
      </c>
      <c r="T13" s="203">
        <v>0</v>
      </c>
      <c r="U13" s="203">
        <v>51.79</v>
      </c>
      <c r="V13" s="203">
        <v>6.15</v>
      </c>
      <c r="W13" s="203">
        <v>10.33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67.84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445.95</v>
      </c>
      <c r="M14" s="203">
        <v>13.65</v>
      </c>
      <c r="N14" s="203">
        <v>35.06</v>
      </c>
      <c r="O14" s="203">
        <v>0</v>
      </c>
      <c r="P14" s="203">
        <v>37.28</v>
      </c>
      <c r="Q14" s="203">
        <v>6.47</v>
      </c>
      <c r="R14" s="203">
        <v>11.63</v>
      </c>
      <c r="S14" s="203">
        <v>7.84</v>
      </c>
      <c r="T14" s="203">
        <v>0</v>
      </c>
      <c r="U14" s="203">
        <v>51.79</v>
      </c>
      <c r="V14" s="203">
        <v>6.15</v>
      </c>
      <c r="W14" s="203">
        <v>10.33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67.84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445.95</v>
      </c>
      <c r="M15" s="203">
        <v>13.65</v>
      </c>
      <c r="N15" s="203">
        <v>35.06</v>
      </c>
      <c r="O15" s="203">
        <v>0</v>
      </c>
      <c r="P15" s="203">
        <v>37.28</v>
      </c>
      <c r="Q15" s="203">
        <v>6.47</v>
      </c>
      <c r="R15" s="203">
        <v>11.63</v>
      </c>
      <c r="S15" s="203">
        <v>7.84</v>
      </c>
      <c r="T15" s="203">
        <v>0</v>
      </c>
      <c r="U15" s="203">
        <v>51.79</v>
      </c>
      <c r="V15" s="203">
        <v>6.15</v>
      </c>
      <c r="W15" s="203">
        <v>10.33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67.84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445.95</v>
      </c>
      <c r="M16" s="203">
        <v>13.65</v>
      </c>
      <c r="N16" s="203">
        <v>35.06</v>
      </c>
      <c r="O16" s="203">
        <v>0</v>
      </c>
      <c r="P16" s="203">
        <v>37.28</v>
      </c>
      <c r="Q16" s="203">
        <v>6.47</v>
      </c>
      <c r="R16" s="203">
        <v>11.63</v>
      </c>
      <c r="S16" s="203">
        <v>7.84</v>
      </c>
      <c r="T16" s="203">
        <v>0</v>
      </c>
      <c r="U16" s="203">
        <v>51.79</v>
      </c>
      <c r="V16" s="203">
        <v>6.15</v>
      </c>
      <c r="W16" s="203">
        <v>10.33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67.84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445.95</v>
      </c>
      <c r="M17" s="203">
        <v>13.65</v>
      </c>
      <c r="N17" s="203">
        <v>35.06</v>
      </c>
      <c r="O17" s="203">
        <v>0</v>
      </c>
      <c r="P17" s="203">
        <v>37.28</v>
      </c>
      <c r="Q17" s="203">
        <v>6.47</v>
      </c>
      <c r="R17" s="203">
        <v>11.63</v>
      </c>
      <c r="S17" s="203">
        <v>7.84</v>
      </c>
      <c r="T17" s="203">
        <v>0</v>
      </c>
      <c r="U17" s="203">
        <v>51.79</v>
      </c>
      <c r="V17" s="203">
        <v>6.15</v>
      </c>
      <c r="W17" s="203">
        <v>10.33</v>
      </c>
      <c r="X17" s="203">
        <v>43.79</v>
      </c>
      <c r="Y17" s="203">
        <v>0</v>
      </c>
      <c r="Z17" s="203">
        <v>66.66</v>
      </c>
      <c r="AA17" s="203">
        <v>25.06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68.39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445.95</v>
      </c>
      <c r="M18" s="203">
        <v>13.65</v>
      </c>
      <c r="N18" s="203">
        <v>35.06</v>
      </c>
      <c r="O18" s="203">
        <v>0</v>
      </c>
      <c r="P18" s="203">
        <v>37.28</v>
      </c>
      <c r="Q18" s="203">
        <v>6.47</v>
      </c>
      <c r="R18" s="203">
        <v>11.63</v>
      </c>
      <c r="S18" s="203">
        <v>7.84</v>
      </c>
      <c r="T18" s="203">
        <v>0</v>
      </c>
      <c r="U18" s="203">
        <v>51.79</v>
      </c>
      <c r="V18" s="203">
        <v>6.15</v>
      </c>
      <c r="W18" s="203">
        <v>10.33</v>
      </c>
      <c r="X18" s="203">
        <v>43.79</v>
      </c>
      <c r="Y18" s="203">
        <v>0</v>
      </c>
      <c r="Z18" s="203">
        <v>66.66</v>
      </c>
      <c r="AA18" s="203">
        <v>25.06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68.39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369.86</v>
      </c>
      <c r="M19" s="203">
        <v>13.65</v>
      </c>
      <c r="N19" s="203">
        <v>35.06</v>
      </c>
      <c r="O19" s="203">
        <v>0</v>
      </c>
      <c r="P19" s="203">
        <v>37.28</v>
      </c>
      <c r="Q19" s="203">
        <v>6.47</v>
      </c>
      <c r="R19" s="203">
        <v>11.63</v>
      </c>
      <c r="S19" s="203">
        <v>7.84</v>
      </c>
      <c r="T19" s="203">
        <v>0</v>
      </c>
      <c r="U19" s="203">
        <v>51.79</v>
      </c>
      <c r="V19" s="203">
        <v>6.15</v>
      </c>
      <c r="W19" s="203">
        <v>10.33</v>
      </c>
      <c r="X19" s="203">
        <v>43.79</v>
      </c>
      <c r="Y19" s="203">
        <v>0</v>
      </c>
      <c r="Z19" s="203">
        <v>66.66</v>
      </c>
      <c r="AA19" s="203">
        <v>25.06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68.39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312.33999999999997</v>
      </c>
      <c r="M20" s="203">
        <v>13.65</v>
      </c>
      <c r="N20" s="203">
        <v>35.06</v>
      </c>
      <c r="O20" s="203">
        <v>0</v>
      </c>
      <c r="P20" s="203">
        <v>37.28</v>
      </c>
      <c r="Q20" s="203">
        <v>6.47</v>
      </c>
      <c r="R20" s="203">
        <v>11.63</v>
      </c>
      <c r="S20" s="203">
        <v>7.84</v>
      </c>
      <c r="T20" s="203">
        <v>0</v>
      </c>
      <c r="U20" s="203">
        <v>51.79</v>
      </c>
      <c r="V20" s="203">
        <v>6.15</v>
      </c>
      <c r="W20" s="203">
        <v>10.33</v>
      </c>
      <c r="X20" s="203">
        <v>43.79</v>
      </c>
      <c r="Y20" s="203">
        <v>0</v>
      </c>
      <c r="Z20" s="203">
        <v>66.66</v>
      </c>
      <c r="AA20" s="203">
        <v>25.06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68.39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280.36</v>
      </c>
      <c r="M21" s="203">
        <v>13.65</v>
      </c>
      <c r="N21" s="203">
        <v>35.06</v>
      </c>
      <c r="O21" s="203">
        <v>0</v>
      </c>
      <c r="P21" s="203">
        <v>37.28</v>
      </c>
      <c r="Q21" s="203">
        <v>6.47</v>
      </c>
      <c r="R21" s="203">
        <v>11.77</v>
      </c>
      <c r="S21" s="203">
        <v>7.84</v>
      </c>
      <c r="T21" s="203">
        <v>0</v>
      </c>
      <c r="U21" s="203">
        <v>50.93</v>
      </c>
      <c r="V21" s="203">
        <v>6.15</v>
      </c>
      <c r="W21" s="203">
        <v>10.33</v>
      </c>
      <c r="X21" s="203">
        <v>43.79</v>
      </c>
      <c r="Y21" s="203">
        <v>0</v>
      </c>
      <c r="Z21" s="203">
        <v>66.66</v>
      </c>
      <c r="AA21" s="203">
        <v>25.06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68.39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246.52</v>
      </c>
      <c r="M22" s="203">
        <v>13.65</v>
      </c>
      <c r="N22" s="203">
        <v>35.06</v>
      </c>
      <c r="O22" s="203">
        <v>0</v>
      </c>
      <c r="P22" s="203">
        <v>37.28</v>
      </c>
      <c r="Q22" s="203">
        <v>6.47</v>
      </c>
      <c r="R22" s="203">
        <v>12.8</v>
      </c>
      <c r="S22" s="203">
        <v>7.84</v>
      </c>
      <c r="T22" s="203">
        <v>0</v>
      </c>
      <c r="U22" s="203">
        <v>50.93</v>
      </c>
      <c r="V22" s="203">
        <v>6.15</v>
      </c>
      <c r="W22" s="203">
        <v>10.33</v>
      </c>
      <c r="X22" s="203">
        <v>43.79</v>
      </c>
      <c r="Y22" s="203">
        <v>0</v>
      </c>
      <c r="Z22" s="203">
        <v>66.66</v>
      </c>
      <c r="AA22" s="203">
        <v>25.06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68.39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317.91000000000003</v>
      </c>
      <c r="M23" s="203">
        <v>13.65</v>
      </c>
      <c r="N23" s="203">
        <v>35.06</v>
      </c>
      <c r="O23" s="203">
        <v>0</v>
      </c>
      <c r="P23" s="203">
        <v>37.28</v>
      </c>
      <c r="Q23" s="203">
        <v>6.47</v>
      </c>
      <c r="R23" s="203">
        <v>12.8</v>
      </c>
      <c r="S23" s="203">
        <v>7.84</v>
      </c>
      <c r="T23" s="203">
        <v>0</v>
      </c>
      <c r="U23" s="203">
        <v>50.93</v>
      </c>
      <c r="V23" s="203">
        <v>6.15</v>
      </c>
      <c r="W23" s="203">
        <v>10.33</v>
      </c>
      <c r="X23" s="203">
        <v>43.79</v>
      </c>
      <c r="Y23" s="203">
        <v>0</v>
      </c>
      <c r="Z23" s="203">
        <v>66.66</v>
      </c>
      <c r="AA23" s="203">
        <v>25.06</v>
      </c>
      <c r="AB23" s="203">
        <v>0</v>
      </c>
      <c r="AC23" s="203">
        <v>11.05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6.43</v>
      </c>
      <c r="AJ23" s="203">
        <v>0</v>
      </c>
      <c r="AK23" s="203">
        <v>68.39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428.54</v>
      </c>
      <c r="M24" s="203">
        <v>13.65</v>
      </c>
      <c r="N24" s="203">
        <v>35.06</v>
      </c>
      <c r="O24" s="203">
        <v>0</v>
      </c>
      <c r="P24" s="203">
        <v>37.28</v>
      </c>
      <c r="Q24" s="203">
        <v>6.47</v>
      </c>
      <c r="R24" s="203">
        <v>12.8</v>
      </c>
      <c r="S24" s="203">
        <v>7.84</v>
      </c>
      <c r="T24" s="203">
        <v>0</v>
      </c>
      <c r="U24" s="203">
        <v>50.93</v>
      </c>
      <c r="V24" s="203">
        <v>6.15</v>
      </c>
      <c r="W24" s="203">
        <v>10.33</v>
      </c>
      <c r="X24" s="203">
        <v>43.79</v>
      </c>
      <c r="Y24" s="203">
        <v>0</v>
      </c>
      <c r="Z24" s="203">
        <v>66.66</v>
      </c>
      <c r="AA24" s="203">
        <v>25.06</v>
      </c>
      <c r="AB24" s="203">
        <v>0</v>
      </c>
      <c r="AC24" s="203">
        <v>11.05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6.43</v>
      </c>
      <c r="AJ24" s="203">
        <v>0</v>
      </c>
      <c r="AK24" s="203">
        <v>68.39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429.21</v>
      </c>
      <c r="M25" s="203">
        <v>13.65</v>
      </c>
      <c r="N25" s="203">
        <v>35.06</v>
      </c>
      <c r="O25" s="203">
        <v>0</v>
      </c>
      <c r="P25" s="203">
        <v>37.28</v>
      </c>
      <c r="Q25" s="203">
        <v>6.47</v>
      </c>
      <c r="R25" s="203">
        <v>12.8</v>
      </c>
      <c r="S25" s="203">
        <v>7.84</v>
      </c>
      <c r="T25" s="203">
        <v>0</v>
      </c>
      <c r="U25" s="203">
        <v>50.93</v>
      </c>
      <c r="V25" s="203">
        <v>6.15</v>
      </c>
      <c r="W25" s="203">
        <v>10.33</v>
      </c>
      <c r="X25" s="203">
        <v>43.79</v>
      </c>
      <c r="Y25" s="203">
        <v>0</v>
      </c>
      <c r="Z25" s="203">
        <v>66.66</v>
      </c>
      <c r="AA25" s="203">
        <v>25.06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68.39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428.54</v>
      </c>
      <c r="M26" s="203">
        <v>13.65</v>
      </c>
      <c r="N26" s="203">
        <v>35.06</v>
      </c>
      <c r="O26" s="203">
        <v>0</v>
      </c>
      <c r="P26" s="203">
        <v>37.28</v>
      </c>
      <c r="Q26" s="203">
        <v>6.47</v>
      </c>
      <c r="R26" s="203">
        <v>12.8</v>
      </c>
      <c r="S26" s="203">
        <v>7.84</v>
      </c>
      <c r="T26" s="203">
        <v>0</v>
      </c>
      <c r="U26" s="203">
        <v>50.93</v>
      </c>
      <c r="V26" s="203">
        <v>6.15</v>
      </c>
      <c r="W26" s="203">
        <v>10.33</v>
      </c>
      <c r="X26" s="203">
        <v>43.79</v>
      </c>
      <c r="Y26" s="203">
        <v>0</v>
      </c>
      <c r="Z26" s="203">
        <v>66.66</v>
      </c>
      <c r="AA26" s="203">
        <v>25.06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68.39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429.12</v>
      </c>
      <c r="M27" s="203">
        <v>13.65</v>
      </c>
      <c r="N27" s="203">
        <v>35.06</v>
      </c>
      <c r="O27" s="203">
        <v>0</v>
      </c>
      <c r="P27" s="203">
        <v>37.28</v>
      </c>
      <c r="Q27" s="203">
        <v>6.47</v>
      </c>
      <c r="R27" s="203">
        <v>12.8</v>
      </c>
      <c r="S27" s="203">
        <v>7.84</v>
      </c>
      <c r="T27" s="203">
        <v>0</v>
      </c>
      <c r="U27" s="203">
        <v>50.93</v>
      </c>
      <c r="V27" s="203">
        <v>6.15</v>
      </c>
      <c r="W27" s="203">
        <v>10.33</v>
      </c>
      <c r="X27" s="203">
        <v>43.79</v>
      </c>
      <c r="Y27" s="203">
        <v>0</v>
      </c>
      <c r="Z27" s="203">
        <v>66.66</v>
      </c>
      <c r="AA27" s="203">
        <v>25.06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68.39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3.55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429.27</v>
      </c>
      <c r="M28" s="203">
        <v>13.65</v>
      </c>
      <c r="N28" s="203">
        <v>35.06</v>
      </c>
      <c r="O28" s="203">
        <v>0</v>
      </c>
      <c r="P28" s="203">
        <v>37.28</v>
      </c>
      <c r="Q28" s="203">
        <v>6.47</v>
      </c>
      <c r="R28" s="203">
        <v>12.8</v>
      </c>
      <c r="S28" s="203">
        <v>7.84</v>
      </c>
      <c r="T28" s="203">
        <v>0</v>
      </c>
      <c r="U28" s="203">
        <v>50.93</v>
      </c>
      <c r="V28" s="203">
        <v>6.15</v>
      </c>
      <c r="W28" s="203">
        <v>10.33</v>
      </c>
      <c r="X28" s="203">
        <v>43.79</v>
      </c>
      <c r="Y28" s="203">
        <v>0</v>
      </c>
      <c r="Z28" s="203">
        <v>66.66</v>
      </c>
      <c r="AA28" s="203">
        <v>25.06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68.39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7.53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428.47</v>
      </c>
      <c r="M29" s="203">
        <v>13.65</v>
      </c>
      <c r="N29" s="203">
        <v>35.06</v>
      </c>
      <c r="O29" s="203">
        <v>0</v>
      </c>
      <c r="P29" s="203">
        <v>37.28</v>
      </c>
      <c r="Q29" s="203">
        <v>6.47</v>
      </c>
      <c r="R29" s="203">
        <v>12.8</v>
      </c>
      <c r="S29" s="203">
        <v>7.84</v>
      </c>
      <c r="T29" s="203">
        <v>0</v>
      </c>
      <c r="U29" s="203">
        <v>50.93</v>
      </c>
      <c r="V29" s="203">
        <v>6.15</v>
      </c>
      <c r="W29" s="203">
        <v>10.33</v>
      </c>
      <c r="X29" s="203">
        <v>43.79</v>
      </c>
      <c r="Y29" s="203">
        <v>0</v>
      </c>
      <c r="Z29" s="203">
        <v>66.66</v>
      </c>
      <c r="AA29" s="203">
        <v>25.06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68.39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428.49</v>
      </c>
      <c r="M30" s="203">
        <v>13.65</v>
      </c>
      <c r="N30" s="203">
        <v>35.06</v>
      </c>
      <c r="O30" s="203">
        <v>0</v>
      </c>
      <c r="P30" s="203">
        <v>37.28</v>
      </c>
      <c r="Q30" s="203">
        <v>6.47</v>
      </c>
      <c r="R30" s="203">
        <v>12.8</v>
      </c>
      <c r="S30" s="203">
        <v>7.84</v>
      </c>
      <c r="T30" s="203">
        <v>0</v>
      </c>
      <c r="U30" s="203">
        <v>50.93</v>
      </c>
      <c r="V30" s="203">
        <v>6.15</v>
      </c>
      <c r="W30" s="203">
        <v>10.33</v>
      </c>
      <c r="X30" s="203">
        <v>43.79</v>
      </c>
      <c r="Y30" s="203">
        <v>0</v>
      </c>
      <c r="Z30" s="203">
        <v>66.66</v>
      </c>
      <c r="AA30" s="203">
        <v>25.06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68.39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428.72</v>
      </c>
      <c r="M31" s="203">
        <v>13.65</v>
      </c>
      <c r="N31" s="203">
        <v>35.06</v>
      </c>
      <c r="O31" s="203">
        <v>0</v>
      </c>
      <c r="P31" s="203">
        <v>37.28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50.93</v>
      </c>
      <c r="V31" s="203">
        <v>6.15</v>
      </c>
      <c r="W31" s="203">
        <v>10.33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68.39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428.58</v>
      </c>
      <c r="M32" s="203">
        <v>13.65</v>
      </c>
      <c r="N32" s="203">
        <v>35.06</v>
      </c>
      <c r="O32" s="203">
        <v>0</v>
      </c>
      <c r="P32" s="203">
        <v>37.28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50.93</v>
      </c>
      <c r="V32" s="203">
        <v>6.15</v>
      </c>
      <c r="W32" s="203">
        <v>10.33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68.39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13.65</v>
      </c>
      <c r="N33" s="203">
        <v>35.06</v>
      </c>
      <c r="O33" s="203">
        <v>0</v>
      </c>
      <c r="P33" s="203">
        <v>37.28</v>
      </c>
      <c r="Q33" s="203">
        <v>1.93</v>
      </c>
      <c r="R33" s="203">
        <v>2.9</v>
      </c>
      <c r="S33" s="203">
        <v>1.93</v>
      </c>
      <c r="T33" s="203">
        <v>0</v>
      </c>
      <c r="U33" s="203">
        <v>50.93</v>
      </c>
      <c r="V33" s="203">
        <v>6.15</v>
      </c>
      <c r="W33" s="203">
        <v>10.33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13.65</v>
      </c>
      <c r="N34" s="203">
        <v>35.06</v>
      </c>
      <c r="O34" s="203">
        <v>0</v>
      </c>
      <c r="P34" s="203">
        <v>37.28</v>
      </c>
      <c r="Q34" s="203">
        <v>1.93</v>
      </c>
      <c r="R34" s="203">
        <v>2.9</v>
      </c>
      <c r="S34" s="203">
        <v>1.93</v>
      </c>
      <c r="T34" s="203">
        <v>0</v>
      </c>
      <c r="U34" s="203">
        <v>50.93</v>
      </c>
      <c r="V34" s="203">
        <v>2.39</v>
      </c>
      <c r="W34" s="203">
        <v>5.8</v>
      </c>
      <c r="X34" s="203">
        <v>23.22</v>
      </c>
      <c r="Y34" s="203">
        <v>0</v>
      </c>
      <c r="Z34" s="203">
        <v>38.700000000000003</v>
      </c>
      <c r="AA34" s="203">
        <v>7.74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245.74</v>
      </c>
      <c r="M35" s="203">
        <v>13.65</v>
      </c>
      <c r="N35" s="203">
        <v>35.06</v>
      </c>
      <c r="O35" s="203">
        <v>0</v>
      </c>
      <c r="P35" s="203">
        <v>37.28</v>
      </c>
      <c r="Q35" s="203">
        <v>1.93</v>
      </c>
      <c r="R35" s="203">
        <v>2.9</v>
      </c>
      <c r="S35" s="203">
        <v>1.94</v>
      </c>
      <c r="T35" s="203">
        <v>0</v>
      </c>
      <c r="U35" s="203">
        <v>50.93</v>
      </c>
      <c r="V35" s="203">
        <v>1.94</v>
      </c>
      <c r="W35" s="203">
        <v>5.81</v>
      </c>
      <c r="X35" s="203">
        <v>23.22</v>
      </c>
      <c r="Y35" s="203">
        <v>0</v>
      </c>
      <c r="Z35" s="203">
        <v>38.700000000000003</v>
      </c>
      <c r="AA35" s="203">
        <v>7.74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245.74</v>
      </c>
      <c r="M36" s="203">
        <v>13.65</v>
      </c>
      <c r="N36" s="203">
        <v>35.06</v>
      </c>
      <c r="O36" s="203">
        <v>0</v>
      </c>
      <c r="P36" s="203">
        <v>37.28</v>
      </c>
      <c r="Q36" s="203">
        <v>1.93</v>
      </c>
      <c r="R36" s="203">
        <v>2.9</v>
      </c>
      <c r="S36" s="203">
        <v>1.94</v>
      </c>
      <c r="T36" s="203">
        <v>0</v>
      </c>
      <c r="U36" s="203">
        <v>50.93</v>
      </c>
      <c r="V36" s="203">
        <v>1.94</v>
      </c>
      <c r="W36" s="203">
        <v>5.81</v>
      </c>
      <c r="X36" s="203">
        <v>23.22</v>
      </c>
      <c r="Y36" s="203">
        <v>0</v>
      </c>
      <c r="Z36" s="203">
        <v>38.700000000000003</v>
      </c>
      <c r="AA36" s="203">
        <v>7.74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1.23</v>
      </c>
      <c r="L37" s="203">
        <v>245.74</v>
      </c>
      <c r="M37" s="203">
        <v>13.65</v>
      </c>
      <c r="N37" s="203">
        <v>35.06</v>
      </c>
      <c r="O37" s="203">
        <v>0</v>
      </c>
      <c r="P37" s="203">
        <v>37.28</v>
      </c>
      <c r="Q37" s="203">
        <v>1.93</v>
      </c>
      <c r="R37" s="203">
        <v>2.9</v>
      </c>
      <c r="S37" s="203">
        <v>1.94</v>
      </c>
      <c r="T37" s="203">
        <v>0</v>
      </c>
      <c r="U37" s="203">
        <v>50.93</v>
      </c>
      <c r="V37" s="203">
        <v>1.94</v>
      </c>
      <c r="W37" s="203">
        <v>5.81</v>
      </c>
      <c r="X37" s="203">
        <v>23.22</v>
      </c>
      <c r="Y37" s="203">
        <v>0</v>
      </c>
      <c r="Z37" s="203">
        <v>38.700000000000003</v>
      </c>
      <c r="AA37" s="203">
        <v>7.74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1.23</v>
      </c>
      <c r="L38" s="203">
        <v>245.74</v>
      </c>
      <c r="M38" s="203">
        <v>13.65</v>
      </c>
      <c r="N38" s="203">
        <v>35.06</v>
      </c>
      <c r="O38" s="203">
        <v>0</v>
      </c>
      <c r="P38" s="203">
        <v>37.28</v>
      </c>
      <c r="Q38" s="203">
        <v>1.93</v>
      </c>
      <c r="R38" s="203">
        <v>2.9</v>
      </c>
      <c r="S38" s="203">
        <v>1.94</v>
      </c>
      <c r="T38" s="203">
        <v>0</v>
      </c>
      <c r="U38" s="203">
        <v>50.93</v>
      </c>
      <c r="V38" s="203">
        <v>1.94</v>
      </c>
      <c r="W38" s="203">
        <v>5.81</v>
      </c>
      <c r="X38" s="203">
        <v>23.22</v>
      </c>
      <c r="Y38" s="203">
        <v>0</v>
      </c>
      <c r="Z38" s="203">
        <v>38.700000000000003</v>
      </c>
      <c r="AA38" s="203">
        <v>7.74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245.74</v>
      </c>
      <c r="M39" s="203">
        <v>13.65</v>
      </c>
      <c r="N39" s="203">
        <v>35.06</v>
      </c>
      <c r="O39" s="203">
        <v>0</v>
      </c>
      <c r="P39" s="203">
        <v>37.28</v>
      </c>
      <c r="Q39" s="203">
        <v>1.93</v>
      </c>
      <c r="R39" s="203">
        <v>2.9</v>
      </c>
      <c r="S39" s="203">
        <v>1.94</v>
      </c>
      <c r="T39" s="203">
        <v>0</v>
      </c>
      <c r="U39" s="203">
        <v>50.93</v>
      </c>
      <c r="V39" s="203">
        <v>1.94</v>
      </c>
      <c r="W39" s="203">
        <v>5.81</v>
      </c>
      <c r="X39" s="203">
        <v>23.22</v>
      </c>
      <c r="Y39" s="203">
        <v>0</v>
      </c>
      <c r="Z39" s="203">
        <v>38.700000000000003</v>
      </c>
      <c r="AA39" s="203">
        <v>7.74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245.74</v>
      </c>
      <c r="M40" s="203">
        <v>13.65</v>
      </c>
      <c r="N40" s="203">
        <v>35.06</v>
      </c>
      <c r="O40" s="203">
        <v>0</v>
      </c>
      <c r="P40" s="203">
        <v>37.28</v>
      </c>
      <c r="Q40" s="203">
        <v>1.93</v>
      </c>
      <c r="R40" s="203">
        <v>2.9</v>
      </c>
      <c r="S40" s="203">
        <v>1.94</v>
      </c>
      <c r="T40" s="203">
        <v>0</v>
      </c>
      <c r="U40" s="203">
        <v>50.93</v>
      </c>
      <c r="V40" s="203">
        <v>1.94</v>
      </c>
      <c r="W40" s="203">
        <v>5.81</v>
      </c>
      <c r="X40" s="203">
        <v>23.22</v>
      </c>
      <c r="Y40" s="203">
        <v>0</v>
      </c>
      <c r="Z40" s="203">
        <v>38.700000000000003</v>
      </c>
      <c r="AA40" s="203">
        <v>7.74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254</v>
      </c>
      <c r="M41" s="203">
        <v>13.65</v>
      </c>
      <c r="N41" s="203">
        <v>35.06</v>
      </c>
      <c r="O41" s="203">
        <v>0</v>
      </c>
      <c r="P41" s="203">
        <v>36.840000000000003</v>
      </c>
      <c r="Q41" s="203">
        <v>1.93</v>
      </c>
      <c r="R41" s="203">
        <v>2.9</v>
      </c>
      <c r="S41" s="203">
        <v>1.94</v>
      </c>
      <c r="T41" s="203">
        <v>0</v>
      </c>
      <c r="U41" s="203">
        <v>50.93</v>
      </c>
      <c r="V41" s="203">
        <v>1.94</v>
      </c>
      <c r="W41" s="203">
        <v>5.81</v>
      </c>
      <c r="X41" s="203">
        <v>23.22</v>
      </c>
      <c r="Y41" s="203">
        <v>0</v>
      </c>
      <c r="Z41" s="203">
        <v>38.700000000000003</v>
      </c>
      <c r="AA41" s="203">
        <v>7.74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54.8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254</v>
      </c>
      <c r="M42" s="203">
        <v>13.65</v>
      </c>
      <c r="N42" s="203">
        <v>35.06</v>
      </c>
      <c r="O42" s="203">
        <v>0</v>
      </c>
      <c r="P42" s="203">
        <v>36.840000000000003</v>
      </c>
      <c r="Q42" s="203">
        <v>1.93</v>
      </c>
      <c r="R42" s="203">
        <v>2.9</v>
      </c>
      <c r="S42" s="203">
        <v>1.94</v>
      </c>
      <c r="T42" s="203">
        <v>0</v>
      </c>
      <c r="U42" s="203">
        <v>50.93</v>
      </c>
      <c r="V42" s="203">
        <v>1.94</v>
      </c>
      <c r="W42" s="203">
        <v>5.81</v>
      </c>
      <c r="X42" s="203">
        <v>23.22</v>
      </c>
      <c r="Y42" s="203">
        <v>0</v>
      </c>
      <c r="Z42" s="203">
        <v>38.700000000000003</v>
      </c>
      <c r="AA42" s="203">
        <v>7.74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54.8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1.24</v>
      </c>
      <c r="L43" s="203">
        <v>254</v>
      </c>
      <c r="M43" s="203">
        <v>13.65</v>
      </c>
      <c r="N43" s="203">
        <v>35.06</v>
      </c>
      <c r="O43" s="203">
        <v>0</v>
      </c>
      <c r="P43" s="203">
        <v>36.840000000000003</v>
      </c>
      <c r="Q43" s="203">
        <v>1.93</v>
      </c>
      <c r="R43" s="203">
        <v>6.73</v>
      </c>
      <c r="S43" s="203">
        <v>4.22</v>
      </c>
      <c r="T43" s="203">
        <v>0</v>
      </c>
      <c r="U43" s="203">
        <v>50.93</v>
      </c>
      <c r="V43" s="203">
        <v>1.94</v>
      </c>
      <c r="W43" s="203">
        <v>5.81</v>
      </c>
      <c r="X43" s="203">
        <v>23.22</v>
      </c>
      <c r="Y43" s="203">
        <v>0</v>
      </c>
      <c r="Z43" s="203">
        <v>39.78</v>
      </c>
      <c r="AA43" s="203">
        <v>7.74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54.8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1.24</v>
      </c>
      <c r="L44" s="203">
        <v>254</v>
      </c>
      <c r="M44" s="203">
        <v>13.65</v>
      </c>
      <c r="N44" s="203">
        <v>35.06</v>
      </c>
      <c r="O44" s="203">
        <v>0</v>
      </c>
      <c r="P44" s="203">
        <v>36.840000000000003</v>
      </c>
      <c r="Q44" s="203">
        <v>1.93</v>
      </c>
      <c r="R44" s="203">
        <v>6.73</v>
      </c>
      <c r="S44" s="203">
        <v>4.22</v>
      </c>
      <c r="T44" s="203">
        <v>0</v>
      </c>
      <c r="U44" s="203">
        <v>50.93</v>
      </c>
      <c r="V44" s="203">
        <v>1.94</v>
      </c>
      <c r="W44" s="203">
        <v>5.81</v>
      </c>
      <c r="X44" s="203">
        <v>23.22</v>
      </c>
      <c r="Y44" s="203">
        <v>0</v>
      </c>
      <c r="Z44" s="203">
        <v>38.700000000000003</v>
      </c>
      <c r="AA44" s="203">
        <v>7.74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54.8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1.48</v>
      </c>
      <c r="L45" s="203">
        <v>254</v>
      </c>
      <c r="M45" s="203">
        <v>13.65</v>
      </c>
      <c r="N45" s="203">
        <v>35.06</v>
      </c>
      <c r="O45" s="203">
        <v>0</v>
      </c>
      <c r="P45" s="203">
        <v>36.840000000000003</v>
      </c>
      <c r="Q45" s="203">
        <v>1.93</v>
      </c>
      <c r="R45" s="203">
        <v>6.73</v>
      </c>
      <c r="S45" s="203">
        <v>4.22</v>
      </c>
      <c r="T45" s="203">
        <v>0</v>
      </c>
      <c r="U45" s="203">
        <v>50.93</v>
      </c>
      <c r="V45" s="203">
        <v>1.94</v>
      </c>
      <c r="W45" s="203">
        <v>5.81</v>
      </c>
      <c r="X45" s="203">
        <v>23.22</v>
      </c>
      <c r="Y45" s="203">
        <v>0</v>
      </c>
      <c r="Z45" s="203">
        <v>38.700000000000003</v>
      </c>
      <c r="AA45" s="203">
        <v>7.74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54.8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1.48</v>
      </c>
      <c r="L46" s="203">
        <v>254</v>
      </c>
      <c r="M46" s="203">
        <v>13.65</v>
      </c>
      <c r="N46" s="203">
        <v>35.06</v>
      </c>
      <c r="O46" s="203">
        <v>0</v>
      </c>
      <c r="P46" s="203">
        <v>36.840000000000003</v>
      </c>
      <c r="Q46" s="203">
        <v>1.93</v>
      </c>
      <c r="R46" s="203">
        <v>6.73</v>
      </c>
      <c r="S46" s="203">
        <v>4.22</v>
      </c>
      <c r="T46" s="203">
        <v>0</v>
      </c>
      <c r="U46" s="203">
        <v>50.93</v>
      </c>
      <c r="V46" s="203">
        <v>1.94</v>
      </c>
      <c r="W46" s="203">
        <v>5.81</v>
      </c>
      <c r="X46" s="203">
        <v>23.22</v>
      </c>
      <c r="Y46" s="203">
        <v>0</v>
      </c>
      <c r="Z46" s="203">
        <v>38.700000000000003</v>
      </c>
      <c r="AA46" s="203">
        <v>7.74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54.8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1.56</v>
      </c>
      <c r="L47" s="203">
        <v>254</v>
      </c>
      <c r="M47" s="203">
        <v>13.65</v>
      </c>
      <c r="N47" s="203">
        <v>35.06</v>
      </c>
      <c r="O47" s="203">
        <v>0</v>
      </c>
      <c r="P47" s="203">
        <v>36.840000000000003</v>
      </c>
      <c r="Q47" s="203">
        <v>1.93</v>
      </c>
      <c r="R47" s="203">
        <v>6.58</v>
      </c>
      <c r="S47" s="203">
        <v>4.0599999999999996</v>
      </c>
      <c r="T47" s="203">
        <v>0</v>
      </c>
      <c r="U47" s="203">
        <v>51.79</v>
      </c>
      <c r="V47" s="203">
        <v>1.94</v>
      </c>
      <c r="W47" s="203">
        <v>10.33</v>
      </c>
      <c r="X47" s="203">
        <v>43.79</v>
      </c>
      <c r="Y47" s="203">
        <v>0</v>
      </c>
      <c r="Z47" s="203">
        <v>66.66</v>
      </c>
      <c r="AA47" s="203">
        <v>7.74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50.14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1.56</v>
      </c>
      <c r="L48" s="203">
        <v>254</v>
      </c>
      <c r="M48" s="203">
        <v>13.65</v>
      </c>
      <c r="N48" s="203">
        <v>35.06</v>
      </c>
      <c r="O48" s="203">
        <v>0</v>
      </c>
      <c r="P48" s="203">
        <v>36.840000000000003</v>
      </c>
      <c r="Q48" s="203">
        <v>1.93</v>
      </c>
      <c r="R48" s="203">
        <v>6.48</v>
      </c>
      <c r="S48" s="203">
        <v>4.0599999999999996</v>
      </c>
      <c r="T48" s="203">
        <v>0</v>
      </c>
      <c r="U48" s="203">
        <v>51.79</v>
      </c>
      <c r="V48" s="203">
        <v>1.94</v>
      </c>
      <c r="W48" s="203">
        <v>10.33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50.14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1.56</v>
      </c>
      <c r="L49" s="203">
        <v>254</v>
      </c>
      <c r="M49" s="203">
        <v>13.65</v>
      </c>
      <c r="N49" s="203">
        <v>35.06</v>
      </c>
      <c r="O49" s="203">
        <v>0</v>
      </c>
      <c r="P49" s="203">
        <v>37.28</v>
      </c>
      <c r="Q49" s="203">
        <v>1.94</v>
      </c>
      <c r="R49" s="203">
        <v>6.73</v>
      </c>
      <c r="S49" s="203">
        <v>4.18</v>
      </c>
      <c r="T49" s="203">
        <v>0</v>
      </c>
      <c r="U49" s="203">
        <v>51.79</v>
      </c>
      <c r="V49" s="203">
        <v>6.15</v>
      </c>
      <c r="W49" s="203">
        <v>10.33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1.56</v>
      </c>
      <c r="L50" s="203">
        <v>254</v>
      </c>
      <c r="M50" s="203">
        <v>13.65</v>
      </c>
      <c r="N50" s="203">
        <v>35.06</v>
      </c>
      <c r="O50" s="203">
        <v>0</v>
      </c>
      <c r="P50" s="203">
        <v>37.28</v>
      </c>
      <c r="Q50" s="203">
        <v>6.48</v>
      </c>
      <c r="R50" s="203">
        <v>12.59</v>
      </c>
      <c r="S50" s="203">
        <v>7.83</v>
      </c>
      <c r="T50" s="203">
        <v>0</v>
      </c>
      <c r="U50" s="203">
        <v>51.79</v>
      </c>
      <c r="V50" s="203">
        <v>6.15</v>
      </c>
      <c r="W50" s="203">
        <v>10.33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1.56</v>
      </c>
      <c r="L51" s="203">
        <v>254</v>
      </c>
      <c r="M51" s="203">
        <v>13.65</v>
      </c>
      <c r="N51" s="203">
        <v>35.06</v>
      </c>
      <c r="O51" s="203">
        <v>0</v>
      </c>
      <c r="P51" s="203">
        <v>37.28</v>
      </c>
      <c r="Q51" s="203">
        <v>6.5</v>
      </c>
      <c r="R51" s="203">
        <v>13.01</v>
      </c>
      <c r="S51" s="203">
        <v>8.1</v>
      </c>
      <c r="T51" s="203">
        <v>0</v>
      </c>
      <c r="U51" s="203">
        <v>51.79</v>
      </c>
      <c r="V51" s="203">
        <v>6.15</v>
      </c>
      <c r="W51" s="203">
        <v>10.33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1.53</v>
      </c>
      <c r="L52" s="203">
        <v>254</v>
      </c>
      <c r="M52" s="203">
        <v>13.65</v>
      </c>
      <c r="N52" s="203">
        <v>35.06</v>
      </c>
      <c r="O52" s="203">
        <v>0</v>
      </c>
      <c r="P52" s="203">
        <v>37.28</v>
      </c>
      <c r="Q52" s="203">
        <v>6.47</v>
      </c>
      <c r="R52" s="203">
        <v>13.01</v>
      </c>
      <c r="S52" s="203">
        <v>8.1</v>
      </c>
      <c r="T52" s="203">
        <v>0</v>
      </c>
      <c r="U52" s="203">
        <v>51.79</v>
      </c>
      <c r="V52" s="203">
        <v>6.15</v>
      </c>
      <c r="W52" s="203">
        <v>10.33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1.53</v>
      </c>
      <c r="L53" s="203">
        <v>254</v>
      </c>
      <c r="M53" s="203">
        <v>13.65</v>
      </c>
      <c r="N53" s="203">
        <v>35.06</v>
      </c>
      <c r="O53" s="203">
        <v>0</v>
      </c>
      <c r="P53" s="203">
        <v>37.28</v>
      </c>
      <c r="Q53" s="203">
        <v>6.47</v>
      </c>
      <c r="R53" s="203">
        <v>13.01</v>
      </c>
      <c r="S53" s="203">
        <v>8.1</v>
      </c>
      <c r="T53" s="203">
        <v>0</v>
      </c>
      <c r="U53" s="203">
        <v>51.79</v>
      </c>
      <c r="V53" s="203">
        <v>6.15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1.53</v>
      </c>
      <c r="L54" s="203">
        <v>254</v>
      </c>
      <c r="M54" s="203">
        <v>13.65</v>
      </c>
      <c r="N54" s="203">
        <v>35.06</v>
      </c>
      <c r="O54" s="203">
        <v>0</v>
      </c>
      <c r="P54" s="203">
        <v>37.28</v>
      </c>
      <c r="Q54" s="203">
        <v>6.47</v>
      </c>
      <c r="R54" s="203">
        <v>13.01</v>
      </c>
      <c r="S54" s="203">
        <v>8.1</v>
      </c>
      <c r="T54" s="203">
        <v>0</v>
      </c>
      <c r="U54" s="203">
        <v>51.79</v>
      </c>
      <c r="V54" s="203">
        <v>6.15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1.53</v>
      </c>
      <c r="L55" s="203">
        <v>254</v>
      </c>
      <c r="M55" s="203">
        <v>13.65</v>
      </c>
      <c r="N55" s="203">
        <v>35.06</v>
      </c>
      <c r="O55" s="203">
        <v>0</v>
      </c>
      <c r="P55" s="203">
        <v>37.28</v>
      </c>
      <c r="Q55" s="203">
        <v>1.93</v>
      </c>
      <c r="R55" s="203">
        <v>6.44</v>
      </c>
      <c r="S55" s="203">
        <v>4.01</v>
      </c>
      <c r="T55" s="203">
        <v>0</v>
      </c>
      <c r="U55" s="203">
        <v>51.79</v>
      </c>
      <c r="V55" s="203">
        <v>1.94</v>
      </c>
      <c r="W55" s="203">
        <v>10.33</v>
      </c>
      <c r="X55" s="203">
        <v>43.79</v>
      </c>
      <c r="Y55" s="203">
        <v>0</v>
      </c>
      <c r="Z55" s="203">
        <v>66.66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55.27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1.53</v>
      </c>
      <c r="L56" s="203">
        <v>254</v>
      </c>
      <c r="M56" s="203">
        <v>13.65</v>
      </c>
      <c r="N56" s="203">
        <v>35.06</v>
      </c>
      <c r="O56" s="203">
        <v>0</v>
      </c>
      <c r="P56" s="203">
        <v>37.28</v>
      </c>
      <c r="Q56" s="203">
        <v>1.93</v>
      </c>
      <c r="R56" s="203">
        <v>6.44</v>
      </c>
      <c r="S56" s="203">
        <v>4.01</v>
      </c>
      <c r="T56" s="203">
        <v>0</v>
      </c>
      <c r="U56" s="203">
        <v>51.79</v>
      </c>
      <c r="V56" s="203">
        <v>1.94</v>
      </c>
      <c r="W56" s="203">
        <v>10.33</v>
      </c>
      <c r="X56" s="203">
        <v>43.79</v>
      </c>
      <c r="Y56" s="203">
        <v>0</v>
      </c>
      <c r="Z56" s="203">
        <v>66.66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55.27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1.53</v>
      </c>
      <c r="L57" s="203">
        <v>254</v>
      </c>
      <c r="M57" s="203">
        <v>13.65</v>
      </c>
      <c r="N57" s="203">
        <v>35.06</v>
      </c>
      <c r="O57" s="203">
        <v>0</v>
      </c>
      <c r="P57" s="203">
        <v>37.28</v>
      </c>
      <c r="Q57" s="203">
        <v>6.47</v>
      </c>
      <c r="R57" s="203">
        <v>13.01</v>
      </c>
      <c r="S57" s="203">
        <v>8.1</v>
      </c>
      <c r="T57" s="203">
        <v>0</v>
      </c>
      <c r="U57" s="203">
        <v>51.79</v>
      </c>
      <c r="V57" s="203">
        <v>6.15</v>
      </c>
      <c r="W57" s="203">
        <v>10.33</v>
      </c>
      <c r="X57" s="203">
        <v>43.79</v>
      </c>
      <c r="Y57" s="203">
        <v>0</v>
      </c>
      <c r="Z57" s="203">
        <v>66.66</v>
      </c>
      <c r="AA57" s="203">
        <v>24.7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1.53</v>
      </c>
      <c r="L58" s="203">
        <v>254</v>
      </c>
      <c r="M58" s="203">
        <v>13.65</v>
      </c>
      <c r="N58" s="203">
        <v>35.06</v>
      </c>
      <c r="O58" s="203">
        <v>0</v>
      </c>
      <c r="P58" s="203">
        <v>37.28</v>
      </c>
      <c r="Q58" s="203">
        <v>6.47</v>
      </c>
      <c r="R58" s="203">
        <v>13.01</v>
      </c>
      <c r="S58" s="203">
        <v>8.1</v>
      </c>
      <c r="T58" s="203">
        <v>0</v>
      </c>
      <c r="U58" s="203">
        <v>51.79</v>
      </c>
      <c r="V58" s="203">
        <v>6.15</v>
      </c>
      <c r="W58" s="203">
        <v>10.33</v>
      </c>
      <c r="X58" s="203">
        <v>43.79</v>
      </c>
      <c r="Y58" s="203">
        <v>0</v>
      </c>
      <c r="Z58" s="203">
        <v>66.66</v>
      </c>
      <c r="AA58" s="203">
        <v>24.7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254</v>
      </c>
      <c r="M59" s="203">
        <v>13.65</v>
      </c>
      <c r="N59" s="203">
        <v>35.06</v>
      </c>
      <c r="O59" s="203">
        <v>0</v>
      </c>
      <c r="P59" s="203">
        <v>37.28</v>
      </c>
      <c r="Q59" s="203">
        <v>6.47</v>
      </c>
      <c r="R59" s="203">
        <v>13.01</v>
      </c>
      <c r="S59" s="203">
        <v>8.1</v>
      </c>
      <c r="T59" s="203">
        <v>0</v>
      </c>
      <c r="U59" s="203">
        <v>51.79</v>
      </c>
      <c r="V59" s="203">
        <v>6.15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254</v>
      </c>
      <c r="M60" s="203">
        <v>13.65</v>
      </c>
      <c r="N60" s="203">
        <v>35.06</v>
      </c>
      <c r="O60" s="203">
        <v>0</v>
      </c>
      <c r="P60" s="203">
        <v>37.28</v>
      </c>
      <c r="Q60" s="203">
        <v>6.47</v>
      </c>
      <c r="R60" s="203">
        <v>13.01</v>
      </c>
      <c r="S60" s="203">
        <v>7.84</v>
      </c>
      <c r="T60" s="203">
        <v>0</v>
      </c>
      <c r="U60" s="203">
        <v>51.79</v>
      </c>
      <c r="V60" s="203">
        <v>6.15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2.92</v>
      </c>
      <c r="L61" s="203">
        <v>250.12</v>
      </c>
      <c r="M61" s="203">
        <v>13.65</v>
      </c>
      <c r="N61" s="203">
        <v>35.06</v>
      </c>
      <c r="O61" s="203">
        <v>0</v>
      </c>
      <c r="P61" s="203">
        <v>37.28</v>
      </c>
      <c r="Q61" s="203">
        <v>6.48</v>
      </c>
      <c r="R61" s="203">
        <v>12.58</v>
      </c>
      <c r="S61" s="203">
        <v>8.1</v>
      </c>
      <c r="T61" s="203">
        <v>0</v>
      </c>
      <c r="U61" s="203">
        <v>51.79</v>
      </c>
      <c r="V61" s="203">
        <v>6.15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24.81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2.92</v>
      </c>
      <c r="L62" s="203">
        <v>385.14</v>
      </c>
      <c r="M62" s="203">
        <v>13.65</v>
      </c>
      <c r="N62" s="203">
        <v>35.06</v>
      </c>
      <c r="O62" s="203">
        <v>0</v>
      </c>
      <c r="P62" s="203">
        <v>37.28</v>
      </c>
      <c r="Q62" s="203">
        <v>6.48</v>
      </c>
      <c r="R62" s="203">
        <v>12.58</v>
      </c>
      <c r="S62" s="203">
        <v>8.1</v>
      </c>
      <c r="T62" s="203">
        <v>0</v>
      </c>
      <c r="U62" s="203">
        <v>51.79</v>
      </c>
      <c r="V62" s="203">
        <v>6.15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24.81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2.94</v>
      </c>
      <c r="L63" s="203">
        <v>352.47</v>
      </c>
      <c r="M63" s="203">
        <v>13.65</v>
      </c>
      <c r="N63" s="203">
        <v>35.06</v>
      </c>
      <c r="O63" s="203">
        <v>0</v>
      </c>
      <c r="P63" s="203">
        <v>37.28</v>
      </c>
      <c r="Q63" s="203">
        <v>6.48</v>
      </c>
      <c r="R63" s="203">
        <v>12.58</v>
      </c>
      <c r="S63" s="203">
        <v>7.84</v>
      </c>
      <c r="T63" s="203">
        <v>0</v>
      </c>
      <c r="U63" s="203">
        <v>51.79</v>
      </c>
      <c r="V63" s="203">
        <v>6.15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2.94</v>
      </c>
      <c r="L64" s="203">
        <v>368.52</v>
      </c>
      <c r="M64" s="203">
        <v>13.65</v>
      </c>
      <c r="N64" s="203">
        <v>35.06</v>
      </c>
      <c r="O64" s="203">
        <v>0</v>
      </c>
      <c r="P64" s="203">
        <v>37.28</v>
      </c>
      <c r="Q64" s="203">
        <v>6.48</v>
      </c>
      <c r="R64" s="203">
        <v>12.58</v>
      </c>
      <c r="S64" s="203">
        <v>7.84</v>
      </c>
      <c r="T64" s="203">
        <v>0</v>
      </c>
      <c r="U64" s="203">
        <v>51.79</v>
      </c>
      <c r="V64" s="203">
        <v>6.15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2.94</v>
      </c>
      <c r="L65" s="203">
        <v>379.34</v>
      </c>
      <c r="M65" s="203">
        <v>13.65</v>
      </c>
      <c r="N65" s="203">
        <v>35.06</v>
      </c>
      <c r="O65" s="203">
        <v>0</v>
      </c>
      <c r="P65" s="203">
        <v>35.619999999999997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51.79</v>
      </c>
      <c r="V65" s="203">
        <v>6.15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2.94</v>
      </c>
      <c r="L66" s="203">
        <v>378.11</v>
      </c>
      <c r="M66" s="203">
        <v>13.65</v>
      </c>
      <c r="N66" s="203">
        <v>35.06</v>
      </c>
      <c r="O66" s="203">
        <v>0</v>
      </c>
      <c r="P66" s="203">
        <v>35.619999999999997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51.79</v>
      </c>
      <c r="V66" s="203">
        <v>6.15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375.5</v>
      </c>
      <c r="M67" s="203">
        <v>13.65</v>
      </c>
      <c r="N67" s="203">
        <v>35.06</v>
      </c>
      <c r="O67" s="203">
        <v>0</v>
      </c>
      <c r="P67" s="203">
        <v>35.619999999999997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51.79</v>
      </c>
      <c r="V67" s="203">
        <v>6.15</v>
      </c>
      <c r="W67" s="203">
        <v>10.33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370.63</v>
      </c>
      <c r="M68" s="203">
        <v>13.65</v>
      </c>
      <c r="N68" s="203">
        <v>35.06</v>
      </c>
      <c r="O68" s="203">
        <v>0</v>
      </c>
      <c r="P68" s="203">
        <v>35.619999999999997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51.79</v>
      </c>
      <c r="V68" s="203">
        <v>6.15</v>
      </c>
      <c r="W68" s="203">
        <v>10.33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381.42</v>
      </c>
      <c r="M69" s="203">
        <v>13.65</v>
      </c>
      <c r="N69" s="203">
        <v>35.06</v>
      </c>
      <c r="O69" s="203">
        <v>0</v>
      </c>
      <c r="P69" s="203">
        <v>35.619999999999997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51.79</v>
      </c>
      <c r="V69" s="203">
        <v>6.15</v>
      </c>
      <c r="W69" s="203">
        <v>10.33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385.36</v>
      </c>
      <c r="M70" s="203">
        <v>13.65</v>
      </c>
      <c r="N70" s="203">
        <v>35.06</v>
      </c>
      <c r="O70" s="203">
        <v>0</v>
      </c>
      <c r="P70" s="203">
        <v>35.619999999999997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51.79</v>
      </c>
      <c r="V70" s="203">
        <v>6.15</v>
      </c>
      <c r="W70" s="203">
        <v>10.33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13.65</v>
      </c>
      <c r="N71" s="203">
        <v>35.06</v>
      </c>
      <c r="O71" s="203">
        <v>0</v>
      </c>
      <c r="P71" s="203">
        <v>35.619999999999997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51.79</v>
      </c>
      <c r="V71" s="203">
        <v>6.15</v>
      </c>
      <c r="W71" s="203">
        <v>10.33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13.65</v>
      </c>
      <c r="N72" s="203">
        <v>35.06</v>
      </c>
      <c r="O72" s="203">
        <v>0</v>
      </c>
      <c r="P72" s="203">
        <v>35.619999999999997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51.79</v>
      </c>
      <c r="V72" s="203">
        <v>6.15</v>
      </c>
      <c r="W72" s="203">
        <v>10.33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13.65</v>
      </c>
      <c r="N73" s="203">
        <v>35.06</v>
      </c>
      <c r="O73" s="203">
        <v>0</v>
      </c>
      <c r="P73" s="203">
        <v>35.619999999999997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51.79</v>
      </c>
      <c r="V73" s="203">
        <v>6.15</v>
      </c>
      <c r="W73" s="203">
        <v>10.33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12.89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13.65</v>
      </c>
      <c r="N74" s="203">
        <v>35.06</v>
      </c>
      <c r="O74" s="203">
        <v>0</v>
      </c>
      <c r="P74" s="203">
        <v>35.619999999999997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51.79</v>
      </c>
      <c r="V74" s="203">
        <v>6.15</v>
      </c>
      <c r="W74" s="203">
        <v>10.33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445.95</v>
      </c>
      <c r="M75" s="203">
        <v>13.65</v>
      </c>
      <c r="N75" s="203">
        <v>35.06</v>
      </c>
      <c r="O75" s="203">
        <v>0</v>
      </c>
      <c r="P75" s="203">
        <v>35.619999999999997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50.93</v>
      </c>
      <c r="V75" s="203">
        <v>6.15</v>
      </c>
      <c r="W75" s="203">
        <v>10.33</v>
      </c>
      <c r="X75" s="203">
        <v>43.79</v>
      </c>
      <c r="Y75" s="203">
        <v>0</v>
      </c>
      <c r="Z75" s="203">
        <v>75.17</v>
      </c>
      <c r="AA75" s="203">
        <v>24.7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65.66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445.95</v>
      </c>
      <c r="M76" s="203">
        <v>13.65</v>
      </c>
      <c r="N76" s="203">
        <v>35.06</v>
      </c>
      <c r="O76" s="203">
        <v>0</v>
      </c>
      <c r="P76" s="203">
        <v>35.619999999999997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50.93</v>
      </c>
      <c r="V76" s="203">
        <v>6.15</v>
      </c>
      <c r="W76" s="203">
        <v>10.33</v>
      </c>
      <c r="X76" s="203">
        <v>43.79</v>
      </c>
      <c r="Y76" s="203">
        <v>0</v>
      </c>
      <c r="Z76" s="203">
        <v>75.17</v>
      </c>
      <c r="AA76" s="203">
        <v>24.7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65.66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13.65</v>
      </c>
      <c r="N77" s="203">
        <v>35.06</v>
      </c>
      <c r="O77" s="203">
        <v>0</v>
      </c>
      <c r="P77" s="203">
        <v>35.619999999999997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50.93</v>
      </c>
      <c r="V77" s="203">
        <v>6.15</v>
      </c>
      <c r="W77" s="203">
        <v>10.33</v>
      </c>
      <c r="X77" s="203">
        <v>43.79</v>
      </c>
      <c r="Y77" s="203">
        <v>0</v>
      </c>
      <c r="Z77" s="203">
        <v>75.17</v>
      </c>
      <c r="AA77" s="203">
        <v>24.7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65.66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445.94</v>
      </c>
      <c r="M78" s="203">
        <v>13.65</v>
      </c>
      <c r="N78" s="203">
        <v>35.06</v>
      </c>
      <c r="O78" s="203">
        <v>0</v>
      </c>
      <c r="P78" s="203">
        <v>35.619999999999997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50.93</v>
      </c>
      <c r="V78" s="203">
        <v>6.15</v>
      </c>
      <c r="W78" s="203">
        <v>10.33</v>
      </c>
      <c r="X78" s="203">
        <v>43.79</v>
      </c>
      <c r="Y78" s="203">
        <v>0</v>
      </c>
      <c r="Z78" s="203">
        <v>75.17</v>
      </c>
      <c r="AA78" s="203">
        <v>24.7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65.66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13.65</v>
      </c>
      <c r="N79" s="203">
        <v>35.06</v>
      </c>
      <c r="O79" s="203">
        <v>0</v>
      </c>
      <c r="P79" s="203">
        <v>35.619999999999997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50.93</v>
      </c>
      <c r="V79" s="203">
        <v>6.15</v>
      </c>
      <c r="W79" s="203">
        <v>10.33</v>
      </c>
      <c r="X79" s="203">
        <v>43.79</v>
      </c>
      <c r="Y79" s="203">
        <v>0</v>
      </c>
      <c r="Z79" s="203">
        <v>75.17</v>
      </c>
      <c r="AA79" s="203">
        <v>24.7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6.76</v>
      </c>
      <c r="AJ79" s="203">
        <v>0</v>
      </c>
      <c r="AK79" s="203">
        <v>65.66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13.65</v>
      </c>
      <c r="N80" s="203">
        <v>35.06</v>
      </c>
      <c r="O80" s="203">
        <v>0</v>
      </c>
      <c r="P80" s="203">
        <v>35.619999999999997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50.93</v>
      </c>
      <c r="V80" s="203">
        <v>6.15</v>
      </c>
      <c r="W80" s="203">
        <v>10.33</v>
      </c>
      <c r="X80" s="203">
        <v>43.79</v>
      </c>
      <c r="Y80" s="203">
        <v>0</v>
      </c>
      <c r="Z80" s="203">
        <v>75.17</v>
      </c>
      <c r="AA80" s="203">
        <v>24.7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65.66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13.65</v>
      </c>
      <c r="N81" s="203">
        <v>35.06</v>
      </c>
      <c r="O81" s="203">
        <v>0</v>
      </c>
      <c r="P81" s="203">
        <v>35.619999999999997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50.93</v>
      </c>
      <c r="V81" s="203">
        <v>6.15</v>
      </c>
      <c r="W81" s="203">
        <v>9.91</v>
      </c>
      <c r="X81" s="203">
        <v>43.79</v>
      </c>
      <c r="Y81" s="203">
        <v>0</v>
      </c>
      <c r="Z81" s="203">
        <v>75.17</v>
      </c>
      <c r="AA81" s="203">
        <v>24.7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65.66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13.65</v>
      </c>
      <c r="N82" s="203">
        <v>35.06</v>
      </c>
      <c r="O82" s="203">
        <v>0</v>
      </c>
      <c r="P82" s="203">
        <v>35.619999999999997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50.93</v>
      </c>
      <c r="V82" s="203">
        <v>6.15</v>
      </c>
      <c r="W82" s="203">
        <v>10</v>
      </c>
      <c r="X82" s="203">
        <v>43.79</v>
      </c>
      <c r="Y82" s="203">
        <v>0</v>
      </c>
      <c r="Z82" s="203">
        <v>75.17</v>
      </c>
      <c r="AA82" s="203">
        <v>24.7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65.66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13.65</v>
      </c>
      <c r="N83" s="203">
        <v>35.06</v>
      </c>
      <c r="O83" s="203">
        <v>0</v>
      </c>
      <c r="P83" s="203">
        <v>35.619999999999997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50.93</v>
      </c>
      <c r="V83" s="203">
        <v>6.15</v>
      </c>
      <c r="W83" s="203">
        <v>10.33</v>
      </c>
      <c r="X83" s="203">
        <v>43.79</v>
      </c>
      <c r="Y83" s="203">
        <v>0</v>
      </c>
      <c r="Z83" s="203">
        <v>75.17</v>
      </c>
      <c r="AA83" s="203">
        <v>24.7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13.65</v>
      </c>
      <c r="N84" s="203">
        <v>35.06</v>
      </c>
      <c r="O84" s="203">
        <v>0</v>
      </c>
      <c r="P84" s="203">
        <v>35.619999999999997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50.93</v>
      </c>
      <c r="V84" s="203">
        <v>6.15</v>
      </c>
      <c r="W84" s="203">
        <v>10.33</v>
      </c>
      <c r="X84" s="203">
        <v>43.79</v>
      </c>
      <c r="Y84" s="203">
        <v>0</v>
      </c>
      <c r="Z84" s="203">
        <v>75.17</v>
      </c>
      <c r="AA84" s="203">
        <v>24.7</v>
      </c>
      <c r="AB84" s="203">
        <v>0</v>
      </c>
      <c r="AC84" s="203">
        <v>8.15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4.17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13.65</v>
      </c>
      <c r="N85" s="203">
        <v>35.06</v>
      </c>
      <c r="O85" s="203">
        <v>0</v>
      </c>
      <c r="P85" s="203">
        <v>35.619999999999997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50.93</v>
      </c>
      <c r="V85" s="203">
        <v>6.15</v>
      </c>
      <c r="W85" s="203">
        <v>10.33</v>
      </c>
      <c r="X85" s="203">
        <v>43.79</v>
      </c>
      <c r="Y85" s="203">
        <v>0</v>
      </c>
      <c r="Z85" s="203">
        <v>75.17</v>
      </c>
      <c r="AA85" s="203">
        <v>24.7</v>
      </c>
      <c r="AB85" s="203">
        <v>0</v>
      </c>
      <c r="AC85" s="203">
        <v>10.18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5.03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13.65</v>
      </c>
      <c r="N86" s="203">
        <v>35.06</v>
      </c>
      <c r="O86" s="203">
        <v>0</v>
      </c>
      <c r="P86" s="203">
        <v>35.619999999999997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50.93</v>
      </c>
      <c r="V86" s="203">
        <v>6.15</v>
      </c>
      <c r="W86" s="203">
        <v>10.33</v>
      </c>
      <c r="X86" s="203">
        <v>43.79</v>
      </c>
      <c r="Y86" s="203">
        <v>0</v>
      </c>
      <c r="Z86" s="203">
        <v>75.17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13.65</v>
      </c>
      <c r="N87" s="203">
        <v>35.06</v>
      </c>
      <c r="O87" s="203">
        <v>0</v>
      </c>
      <c r="P87" s="203">
        <v>35.619999999999997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51.42</v>
      </c>
      <c r="V87" s="203">
        <v>6.15</v>
      </c>
      <c r="W87" s="203">
        <v>10.33</v>
      </c>
      <c r="X87" s="203">
        <v>43.79</v>
      </c>
      <c r="Y87" s="203">
        <v>0</v>
      </c>
      <c r="Z87" s="203">
        <v>75.17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66.75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13.65</v>
      </c>
      <c r="N88" s="203">
        <v>35.06</v>
      </c>
      <c r="O88" s="203">
        <v>0</v>
      </c>
      <c r="P88" s="203">
        <v>35.619999999999997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51.42</v>
      </c>
      <c r="V88" s="203">
        <v>6.15</v>
      </c>
      <c r="W88" s="203">
        <v>10.33</v>
      </c>
      <c r="X88" s="203">
        <v>43.79</v>
      </c>
      <c r="Y88" s="203">
        <v>0</v>
      </c>
      <c r="Z88" s="203">
        <v>75.17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66.75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13.65</v>
      </c>
      <c r="N89" s="203">
        <v>35.06</v>
      </c>
      <c r="O89" s="203">
        <v>0</v>
      </c>
      <c r="P89" s="203">
        <v>33.619999999999997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51.42</v>
      </c>
      <c r="V89" s="203">
        <v>6.15</v>
      </c>
      <c r="W89" s="203">
        <v>9.3699999999999992</v>
      </c>
      <c r="X89" s="203">
        <v>43.79</v>
      </c>
      <c r="Y89" s="203">
        <v>0</v>
      </c>
      <c r="Z89" s="203">
        <v>75.17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66.75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13.65</v>
      </c>
      <c r="N90" s="203">
        <v>35.06</v>
      </c>
      <c r="O90" s="203">
        <v>0</v>
      </c>
      <c r="P90" s="203">
        <v>33.619999999999997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51.42</v>
      </c>
      <c r="V90" s="203">
        <v>6.15</v>
      </c>
      <c r="W90" s="203">
        <v>8.83</v>
      </c>
      <c r="X90" s="203">
        <v>43.79</v>
      </c>
      <c r="Y90" s="203">
        <v>0</v>
      </c>
      <c r="Z90" s="203">
        <v>75.17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66.75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13.65</v>
      </c>
      <c r="N91" s="203">
        <v>35.06</v>
      </c>
      <c r="O91" s="203">
        <v>0</v>
      </c>
      <c r="P91" s="203">
        <v>35.619999999999997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51.42</v>
      </c>
      <c r="V91" s="203">
        <v>6.15</v>
      </c>
      <c r="W91" s="203">
        <v>8.11</v>
      </c>
      <c r="X91" s="203">
        <v>43.79</v>
      </c>
      <c r="Y91" s="203">
        <v>0</v>
      </c>
      <c r="Z91" s="203">
        <v>75.17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66.75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13.65</v>
      </c>
      <c r="N92" s="203">
        <v>35.06</v>
      </c>
      <c r="O92" s="203">
        <v>0</v>
      </c>
      <c r="P92" s="203">
        <v>35.619999999999997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51.42</v>
      </c>
      <c r="V92" s="203">
        <v>6.15</v>
      </c>
      <c r="W92" s="203">
        <v>7.75</v>
      </c>
      <c r="X92" s="203">
        <v>43.79</v>
      </c>
      <c r="Y92" s="203">
        <v>0</v>
      </c>
      <c r="Z92" s="203">
        <v>75.17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66.75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13.65</v>
      </c>
      <c r="N93" s="203">
        <v>35.06</v>
      </c>
      <c r="O93" s="203">
        <v>0</v>
      </c>
      <c r="P93" s="203">
        <v>35.619999999999997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51.42</v>
      </c>
      <c r="V93" s="203">
        <v>6.15</v>
      </c>
      <c r="W93" s="203">
        <v>6.89</v>
      </c>
      <c r="X93" s="203">
        <v>43.79</v>
      </c>
      <c r="Y93" s="203">
        <v>0</v>
      </c>
      <c r="Z93" s="203">
        <v>75.17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66.75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13.65</v>
      </c>
      <c r="N94" s="203">
        <v>35.06</v>
      </c>
      <c r="O94" s="203">
        <v>0</v>
      </c>
      <c r="P94" s="203">
        <v>35.619999999999997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51.42</v>
      </c>
      <c r="V94" s="203">
        <v>6.15</v>
      </c>
      <c r="W94" s="203">
        <v>6.89</v>
      </c>
      <c r="X94" s="203">
        <v>43.79</v>
      </c>
      <c r="Y94" s="203">
        <v>0</v>
      </c>
      <c r="Z94" s="203">
        <v>75.17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66.75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13.65</v>
      </c>
      <c r="N95" s="203">
        <v>35.06</v>
      </c>
      <c r="O95" s="203">
        <v>0</v>
      </c>
      <c r="P95" s="203">
        <v>33.619999999999997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51.42</v>
      </c>
      <c r="V95" s="203">
        <v>6.15</v>
      </c>
      <c r="W95" s="203">
        <v>6.89</v>
      </c>
      <c r="X95" s="203">
        <v>43.79</v>
      </c>
      <c r="Y95" s="203">
        <v>0</v>
      </c>
      <c r="Z95" s="203">
        <v>75.17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66.75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13.65</v>
      </c>
      <c r="N96" s="203">
        <v>35.06</v>
      </c>
      <c r="O96" s="203">
        <v>0</v>
      </c>
      <c r="P96" s="203">
        <v>33.619999999999997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51.42</v>
      </c>
      <c r="V96" s="203">
        <v>6.15</v>
      </c>
      <c r="W96" s="203">
        <v>6.89</v>
      </c>
      <c r="X96" s="203">
        <v>43.79</v>
      </c>
      <c r="Y96" s="203">
        <v>0</v>
      </c>
      <c r="Z96" s="203">
        <v>75.17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66.75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13.65</v>
      </c>
      <c r="N97" s="203">
        <v>35.06</v>
      </c>
      <c r="O97" s="203">
        <v>0</v>
      </c>
      <c r="P97" s="203">
        <v>33.619999999999997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51.42</v>
      </c>
      <c r="V97" s="203">
        <v>6.15</v>
      </c>
      <c r="W97" s="203">
        <v>6.89</v>
      </c>
      <c r="X97" s="203">
        <v>43.79</v>
      </c>
      <c r="Y97" s="203">
        <v>0</v>
      </c>
      <c r="Z97" s="203">
        <v>75.17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66.75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13.65</v>
      </c>
      <c r="N98" s="203">
        <v>35.06</v>
      </c>
      <c r="O98" s="203">
        <v>0</v>
      </c>
      <c r="P98" s="203">
        <v>33.619999999999997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51.42</v>
      </c>
      <c r="V98" s="203">
        <v>6.15</v>
      </c>
      <c r="W98" s="203">
        <v>6.89</v>
      </c>
      <c r="X98" s="203">
        <v>43.79</v>
      </c>
      <c r="Y98" s="203">
        <v>0</v>
      </c>
      <c r="Z98" s="203">
        <v>75.17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66.75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5.6677499999999957E-2</v>
      </c>
      <c r="L99">
        <f t="shared" si="0"/>
        <v>8.9241924999999966</v>
      </c>
      <c r="M99">
        <f t="shared" si="0"/>
        <v>0.32760000000000017</v>
      </c>
      <c r="N99">
        <f t="shared" si="0"/>
        <v>0.84143999999999897</v>
      </c>
      <c r="O99">
        <f t="shared" si="0"/>
        <v>0</v>
      </c>
      <c r="P99">
        <f t="shared" si="0"/>
        <v>0.87672999999999901</v>
      </c>
      <c r="Q99">
        <f t="shared" si="0"/>
        <v>0.13373750000000029</v>
      </c>
      <c r="R99">
        <f t="shared" si="0"/>
        <v>0.26176250000000023</v>
      </c>
      <c r="S99">
        <f t="shared" si="0"/>
        <v>0.16564750000000011</v>
      </c>
      <c r="T99">
        <f t="shared" si="0"/>
        <v>0</v>
      </c>
      <c r="U99">
        <f t="shared" si="0"/>
        <v>1.2336800000000001</v>
      </c>
      <c r="V99">
        <f t="shared" si="0"/>
        <v>0.1298199999999998</v>
      </c>
      <c r="W99">
        <f t="shared" si="0"/>
        <v>0.22573500000000024</v>
      </c>
      <c r="X99">
        <f t="shared" si="0"/>
        <v>0.98410749999999947</v>
      </c>
      <c r="Y99">
        <f t="shared" si="0"/>
        <v>0</v>
      </c>
      <c r="Z99">
        <f t="shared" si="0"/>
        <v>1.5602999999999994</v>
      </c>
      <c r="AA99">
        <f t="shared" si="0"/>
        <v>0.52627500000000027</v>
      </c>
      <c r="AB99">
        <f t="shared" si="0"/>
        <v>0</v>
      </c>
      <c r="AC99">
        <f t="shared" si="0"/>
        <v>0.28610749999999996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0.16645499999999999</v>
      </c>
      <c r="AJ99">
        <f t="shared" si="0"/>
        <v>0</v>
      </c>
      <c r="AK99">
        <f t="shared" si="0"/>
        <v>1.5646750000000011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0.19368250000000012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28.33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28.33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28.33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28.33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28.33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28.33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28.33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28.33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28.33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28.33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28.33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28.33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28.33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28.55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28.55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28.55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10.14</v>
      </c>
      <c r="AJ20" s="203">
        <v>0</v>
      </c>
      <c r="AK20" s="203">
        <v>28.55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10.14</v>
      </c>
      <c r="AJ21" s="203">
        <v>0</v>
      </c>
      <c r="AK21" s="203">
        <v>28.55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10.14</v>
      </c>
      <c r="AJ22" s="203">
        <v>0</v>
      </c>
      <c r="AK22" s="203">
        <v>28.55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1.91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9.19</v>
      </c>
      <c r="AJ23" s="203">
        <v>0</v>
      </c>
      <c r="AK23" s="203">
        <v>28.55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1.91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9.19</v>
      </c>
      <c r="AJ24" s="203">
        <v>0</v>
      </c>
      <c r="AK24" s="203">
        <v>28.55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10.130000000000001</v>
      </c>
      <c r="AJ25" s="203">
        <v>0</v>
      </c>
      <c r="AK25" s="203">
        <v>28.55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10.130000000000001</v>
      </c>
      <c r="AJ26" s="203">
        <v>0</v>
      </c>
      <c r="AK26" s="203">
        <v>28.55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10.130000000000001</v>
      </c>
      <c r="AJ27" s="203">
        <v>0</v>
      </c>
      <c r="AK27" s="203">
        <v>28.55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10.130000000000001</v>
      </c>
      <c r="AJ28" s="203">
        <v>0</v>
      </c>
      <c r="AK28" s="203">
        <v>28.55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10.130000000000001</v>
      </c>
      <c r="AJ29" s="203">
        <v>0</v>
      </c>
      <c r="AK29" s="203">
        <v>28.55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10.130000000000001</v>
      </c>
      <c r="AJ30" s="203">
        <v>0</v>
      </c>
      <c r="AK30" s="203">
        <v>28.55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10.51</v>
      </c>
      <c r="AJ31" s="203">
        <v>0</v>
      </c>
      <c r="AK31" s="203">
        <v>28.55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10.51</v>
      </c>
      <c r="AJ32" s="203">
        <v>0</v>
      </c>
      <c r="AK32" s="203">
        <v>28.55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10.51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10.51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10.51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10.51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10.51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10.51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27.41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27.41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27.41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27.41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9.66</v>
      </c>
      <c r="AJ79" s="203">
        <v>0</v>
      </c>
      <c r="AK79" s="203">
        <v>27.41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27.41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27.41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27.41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1.41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5.96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1.76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7.18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27.87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27.87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27.87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27.87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27.87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27.87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27.87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27.87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27.87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27.87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27.87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27.87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4.9357499999999888E-2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0.23914999999999995</v>
      </c>
      <c r="AJ99">
        <f t="shared" si="0"/>
        <v>0</v>
      </c>
      <c r="AK99">
        <f t="shared" si="0"/>
        <v>0.68597499999999867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1.76</v>
      </c>
      <c r="AJ3" s="203">
        <v>0</v>
      </c>
      <c r="AK3" s="203">
        <v>5.68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1.76</v>
      </c>
      <c r="AJ4" s="203">
        <v>0</v>
      </c>
      <c r="AK4" s="203">
        <v>5.68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1.76</v>
      </c>
      <c r="AJ5" s="203">
        <v>0</v>
      </c>
      <c r="AK5" s="203">
        <v>5.68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1.76</v>
      </c>
      <c r="AJ6" s="203">
        <v>0</v>
      </c>
      <c r="AK6" s="203">
        <v>5.68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1.76</v>
      </c>
      <c r="AJ8" s="203">
        <v>0</v>
      </c>
      <c r="AK8" s="203">
        <v>5.68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1.76</v>
      </c>
      <c r="AJ9" s="203">
        <v>0</v>
      </c>
      <c r="AK9" s="203">
        <v>5.68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1.76</v>
      </c>
      <c r="AJ10" s="203">
        <v>0</v>
      </c>
      <c r="AK10" s="203">
        <v>5.68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1.92</v>
      </c>
      <c r="AJ11" s="203">
        <v>0</v>
      </c>
      <c r="AK11" s="203">
        <v>5.68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1.92</v>
      </c>
      <c r="AJ12" s="203">
        <v>0</v>
      </c>
      <c r="AK12" s="203">
        <v>5.68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5.68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1.92</v>
      </c>
      <c r="AJ14" s="203">
        <v>0</v>
      </c>
      <c r="AK14" s="203">
        <v>5.68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1.92</v>
      </c>
      <c r="AJ15" s="203">
        <v>0</v>
      </c>
      <c r="AK15" s="203">
        <v>5.68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1.92</v>
      </c>
      <c r="AJ16" s="203">
        <v>0</v>
      </c>
      <c r="AK16" s="203">
        <v>5.68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1.92</v>
      </c>
      <c r="AJ17" s="203">
        <v>0</v>
      </c>
      <c r="AK17" s="203">
        <v>5.72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1.92</v>
      </c>
      <c r="AJ18" s="203">
        <v>0</v>
      </c>
      <c r="AK18" s="203">
        <v>5.72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5.72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2.0299999999999998</v>
      </c>
      <c r="AJ20" s="203">
        <v>0</v>
      </c>
      <c r="AK20" s="203">
        <v>5.72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2.0299999999999998</v>
      </c>
      <c r="AJ21" s="203">
        <v>0</v>
      </c>
      <c r="AK21" s="203">
        <v>5.72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2.0299999999999998</v>
      </c>
      <c r="AJ22" s="203">
        <v>0</v>
      </c>
      <c r="AK22" s="203">
        <v>5.72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5.72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5.72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2.0299999999999998</v>
      </c>
      <c r="AJ25" s="203">
        <v>0</v>
      </c>
      <c r="AK25" s="203">
        <v>5.72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2.0299999999999998</v>
      </c>
      <c r="AJ26" s="203">
        <v>0</v>
      </c>
      <c r="AK26" s="203">
        <v>5.72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2.0299999999999998</v>
      </c>
      <c r="AJ27" s="203">
        <v>0</v>
      </c>
      <c r="AK27" s="203">
        <v>5.72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2.0299999999999998</v>
      </c>
      <c r="AJ28" s="203">
        <v>0</v>
      </c>
      <c r="AK28" s="203">
        <v>5.72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2.0299999999999998</v>
      </c>
      <c r="AJ29" s="203">
        <v>0</v>
      </c>
      <c r="AK29" s="203">
        <v>5.72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2.0299999999999998</v>
      </c>
      <c r="AJ30" s="203">
        <v>0</v>
      </c>
      <c r="AK30" s="203">
        <v>5.72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</v>
      </c>
      <c r="AJ31" s="203">
        <v>0</v>
      </c>
      <c r="AK31" s="203">
        <v>5.72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</v>
      </c>
      <c r="AJ32" s="203">
        <v>0</v>
      </c>
      <c r="AK32" s="203">
        <v>5.72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1.92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1.92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1.92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1.76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1.76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1.76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1.41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1.41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1.41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1.41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1.41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1.41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1.41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1.41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1.41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1.41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1.41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1.41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1.41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1.41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1.41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1.41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1.41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1.41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1.41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5.49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</v>
      </c>
      <c r="AJ76" s="203">
        <v>0</v>
      </c>
      <c r="AK76" s="203">
        <v>5.49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</v>
      </c>
      <c r="AJ77" s="203">
        <v>0</v>
      </c>
      <c r="AK77" s="203">
        <v>5.49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</v>
      </c>
      <c r="AJ78" s="203">
        <v>0</v>
      </c>
      <c r="AK78" s="203">
        <v>5.49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1.93</v>
      </c>
      <c r="AJ79" s="203">
        <v>0</v>
      </c>
      <c r="AK79" s="203">
        <v>5.49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</v>
      </c>
      <c r="AJ80" s="203">
        <v>0</v>
      </c>
      <c r="AK80" s="203">
        <v>5.49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</v>
      </c>
      <c r="AJ81" s="203">
        <v>0</v>
      </c>
      <c r="AK81" s="203">
        <v>5.49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</v>
      </c>
      <c r="AJ82" s="203">
        <v>0</v>
      </c>
      <c r="AK82" s="203">
        <v>5.49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1.44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1.76</v>
      </c>
      <c r="AJ87" s="203">
        <v>0</v>
      </c>
      <c r="AK87" s="203">
        <v>5.59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1.76</v>
      </c>
      <c r="AJ88" s="203">
        <v>0</v>
      </c>
      <c r="AK88" s="203">
        <v>5.59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1.76</v>
      </c>
      <c r="AJ89" s="203">
        <v>0</v>
      </c>
      <c r="AK89" s="203">
        <v>5.59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1.76</v>
      </c>
      <c r="AJ90" s="203">
        <v>0</v>
      </c>
      <c r="AK90" s="203">
        <v>5.59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5.59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1.76</v>
      </c>
      <c r="AJ92" s="203">
        <v>0</v>
      </c>
      <c r="AK92" s="203">
        <v>5.59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1.76</v>
      </c>
      <c r="AJ93" s="203">
        <v>0</v>
      </c>
      <c r="AK93" s="203">
        <v>5.59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1.76</v>
      </c>
      <c r="AJ94" s="203">
        <v>0</v>
      </c>
      <c r="AK94" s="203">
        <v>5.59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1.76</v>
      </c>
      <c r="AJ95" s="203">
        <v>0</v>
      </c>
      <c r="AK95" s="203">
        <v>5.59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1.76</v>
      </c>
      <c r="AJ96" s="203">
        <v>0</v>
      </c>
      <c r="AK96" s="203">
        <v>5.59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5.59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1.76</v>
      </c>
      <c r="AJ98" s="203">
        <v>0</v>
      </c>
      <c r="AK98" s="203">
        <v>5.59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3.9834999999999975E-2</v>
      </c>
      <c r="AJ99">
        <f t="shared" si="0"/>
        <v>0</v>
      </c>
      <c r="AK99">
        <f t="shared" si="0"/>
        <v>0.13743999999999998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307.99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310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310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310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310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310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310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310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310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310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310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310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310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310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310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310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310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310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310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310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310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310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310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310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310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310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35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35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298.42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278.8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35</v>
      </c>
      <c r="J35" s="203">
        <v>0</v>
      </c>
      <c r="K35" s="203">
        <v>278.8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35</v>
      </c>
      <c r="J36" s="203">
        <v>0</v>
      </c>
      <c r="K36" s="203">
        <v>278.8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35</v>
      </c>
      <c r="J37" s="203">
        <v>0</v>
      </c>
      <c r="K37" s="203">
        <v>278.8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278.8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278.8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278.8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33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286.02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286.02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286.02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286.02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286.02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286.02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286.02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286.02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286.02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286.02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28</v>
      </c>
      <c r="J75" s="203">
        <v>0</v>
      </c>
      <c r="K75" s="203">
        <v>300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300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302.51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300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28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28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28</v>
      </c>
      <c r="J81" s="203">
        <v>0</v>
      </c>
      <c r="K81" s="203">
        <v>302.01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28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28</v>
      </c>
      <c r="J83" s="203">
        <v>0</v>
      </c>
      <c r="K83" s="203">
        <v>286.02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28</v>
      </c>
      <c r="J84" s="203">
        <v>0</v>
      </c>
      <c r="K84" s="203">
        <v>286.02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28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28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305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305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305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305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0.81799999999999995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0.75949999999999995</v>
      </c>
      <c r="J99" s="156">
        <f t="shared" si="0"/>
        <v>0</v>
      </c>
      <c r="K99" s="156">
        <f t="shared" si="0"/>
        <v>7.0242024999999995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5.22</v>
      </c>
      <c r="L3" s="203">
        <v>4.13</v>
      </c>
      <c r="M3" s="203">
        <v>1.03</v>
      </c>
      <c r="N3" s="203">
        <v>1.69</v>
      </c>
      <c r="O3" s="203">
        <v>2.38</v>
      </c>
      <c r="P3" s="203">
        <v>0.81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3.3</v>
      </c>
      <c r="W3" s="203">
        <v>0.48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48.34</v>
      </c>
      <c r="AJ3" s="203">
        <v>0</v>
      </c>
      <c r="AK3" s="203">
        <v>2.5099999999999998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5.22</v>
      </c>
      <c r="L4" s="203">
        <v>4.13</v>
      </c>
      <c r="M4" s="203">
        <v>1.03</v>
      </c>
      <c r="N4" s="203">
        <v>1.69</v>
      </c>
      <c r="O4" s="203">
        <v>2.38</v>
      </c>
      <c r="P4" s="203">
        <v>0.81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3.3</v>
      </c>
      <c r="W4" s="203">
        <v>0.48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48.34</v>
      </c>
      <c r="AJ4" s="203">
        <v>0</v>
      </c>
      <c r="AK4" s="203">
        <v>2.5099999999999998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5.22</v>
      </c>
      <c r="L5" s="203">
        <v>4.13</v>
      </c>
      <c r="M5" s="203">
        <v>1.03</v>
      </c>
      <c r="N5" s="203">
        <v>1.69</v>
      </c>
      <c r="O5" s="203">
        <v>2.38</v>
      </c>
      <c r="P5" s="203">
        <v>0.81</v>
      </c>
      <c r="Q5" s="203">
        <v>0.31</v>
      </c>
      <c r="R5" s="203">
        <v>0.56000000000000005</v>
      </c>
      <c r="S5" s="203">
        <v>0.38</v>
      </c>
      <c r="T5" s="203">
        <v>0</v>
      </c>
      <c r="U5" s="203">
        <v>1.68</v>
      </c>
      <c r="V5" s="203">
        <v>3.3</v>
      </c>
      <c r="W5" s="203">
        <v>0.48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48.34</v>
      </c>
      <c r="AJ5" s="203">
        <v>0</v>
      </c>
      <c r="AK5" s="203">
        <v>2.5099999999999998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5.22</v>
      </c>
      <c r="L6" s="203">
        <v>4.13</v>
      </c>
      <c r="M6" s="203">
        <v>1.03</v>
      </c>
      <c r="N6" s="203">
        <v>1.69</v>
      </c>
      <c r="O6" s="203">
        <v>2.38</v>
      </c>
      <c r="P6" s="203">
        <v>0.81</v>
      </c>
      <c r="Q6" s="203">
        <v>0.31</v>
      </c>
      <c r="R6" s="203">
        <v>0.56000000000000005</v>
      </c>
      <c r="S6" s="203">
        <v>0.38</v>
      </c>
      <c r="T6" s="203">
        <v>0</v>
      </c>
      <c r="U6" s="203">
        <v>1.68</v>
      </c>
      <c r="V6" s="203">
        <v>3.3</v>
      </c>
      <c r="W6" s="203">
        <v>0.48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48.34</v>
      </c>
      <c r="AJ6" s="203">
        <v>0</v>
      </c>
      <c r="AK6" s="203">
        <v>2.5099999999999998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5.22</v>
      </c>
      <c r="L7" s="203">
        <v>4.13</v>
      </c>
      <c r="M7" s="203">
        <v>1.03</v>
      </c>
      <c r="N7" s="203">
        <v>1.69</v>
      </c>
      <c r="O7" s="203">
        <v>2.38</v>
      </c>
      <c r="P7" s="203">
        <v>0.81</v>
      </c>
      <c r="Q7" s="203">
        <v>0.31</v>
      </c>
      <c r="R7" s="203">
        <v>0.56000000000000005</v>
      </c>
      <c r="S7" s="203">
        <v>0.38</v>
      </c>
      <c r="T7" s="203">
        <v>0</v>
      </c>
      <c r="U7" s="203">
        <v>1.68</v>
      </c>
      <c r="V7" s="203">
        <v>3.3</v>
      </c>
      <c r="W7" s="203">
        <v>0.5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48.58</v>
      </c>
      <c r="AJ7" s="203">
        <v>0</v>
      </c>
      <c r="AK7" s="203">
        <v>2.5099999999999998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5.22</v>
      </c>
      <c r="L8" s="203">
        <v>4.13</v>
      </c>
      <c r="M8" s="203">
        <v>1.03</v>
      </c>
      <c r="N8" s="203">
        <v>1.69</v>
      </c>
      <c r="O8" s="203">
        <v>2.38</v>
      </c>
      <c r="P8" s="203">
        <v>0.81</v>
      </c>
      <c r="Q8" s="203">
        <v>0.31</v>
      </c>
      <c r="R8" s="203">
        <v>0.56000000000000005</v>
      </c>
      <c r="S8" s="203">
        <v>0.38</v>
      </c>
      <c r="T8" s="203">
        <v>0</v>
      </c>
      <c r="U8" s="203">
        <v>1.68</v>
      </c>
      <c r="V8" s="203">
        <v>3.3</v>
      </c>
      <c r="W8" s="203">
        <v>0.5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48.34</v>
      </c>
      <c r="AJ8" s="203">
        <v>0</v>
      </c>
      <c r="AK8" s="203">
        <v>2.5099999999999998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5.22</v>
      </c>
      <c r="L9" s="203">
        <v>4.13</v>
      </c>
      <c r="M9" s="203">
        <v>1.03</v>
      </c>
      <c r="N9" s="203">
        <v>1.69</v>
      </c>
      <c r="O9" s="203">
        <v>2.38</v>
      </c>
      <c r="P9" s="203">
        <v>0.81</v>
      </c>
      <c r="Q9" s="203">
        <v>0.31</v>
      </c>
      <c r="R9" s="203">
        <v>0.56000000000000005</v>
      </c>
      <c r="S9" s="203">
        <v>0.38</v>
      </c>
      <c r="T9" s="203">
        <v>0</v>
      </c>
      <c r="U9" s="203">
        <v>1.68</v>
      </c>
      <c r="V9" s="203">
        <v>3.3</v>
      </c>
      <c r="W9" s="203">
        <v>0.5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48.34</v>
      </c>
      <c r="AJ9" s="203">
        <v>0</v>
      </c>
      <c r="AK9" s="203">
        <v>2.5099999999999998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5.22</v>
      </c>
      <c r="L10" s="203">
        <v>4.13</v>
      </c>
      <c r="M10" s="203">
        <v>1.03</v>
      </c>
      <c r="N10" s="203">
        <v>1.69</v>
      </c>
      <c r="O10" s="203">
        <v>2.38</v>
      </c>
      <c r="P10" s="203">
        <v>0.81</v>
      </c>
      <c r="Q10" s="203">
        <v>0.31</v>
      </c>
      <c r="R10" s="203">
        <v>0.56000000000000005</v>
      </c>
      <c r="S10" s="203">
        <v>0.38</v>
      </c>
      <c r="T10" s="203">
        <v>0</v>
      </c>
      <c r="U10" s="203">
        <v>1.68</v>
      </c>
      <c r="V10" s="203">
        <v>3.3</v>
      </c>
      <c r="W10" s="203">
        <v>0.5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48.34</v>
      </c>
      <c r="AJ10" s="203">
        <v>0</v>
      </c>
      <c r="AK10" s="203">
        <v>2.5099999999999998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5.22</v>
      </c>
      <c r="L11" s="203">
        <v>4.13</v>
      </c>
      <c r="M11" s="203">
        <v>1.03</v>
      </c>
      <c r="N11" s="203">
        <v>1.69</v>
      </c>
      <c r="O11" s="203">
        <v>2.38</v>
      </c>
      <c r="P11" s="203">
        <v>0.81</v>
      </c>
      <c r="Q11" s="203">
        <v>0.31</v>
      </c>
      <c r="R11" s="203">
        <v>0.56000000000000005</v>
      </c>
      <c r="S11" s="203">
        <v>0.38</v>
      </c>
      <c r="T11" s="203">
        <v>0</v>
      </c>
      <c r="U11" s="203">
        <v>1.68</v>
      </c>
      <c r="V11" s="203">
        <v>3.3</v>
      </c>
      <c r="W11" s="203">
        <v>0.5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47.6</v>
      </c>
      <c r="AJ11" s="203">
        <v>0</v>
      </c>
      <c r="AK11" s="203">
        <v>2.5099999999999998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5.22</v>
      </c>
      <c r="L12" s="203">
        <v>4.13</v>
      </c>
      <c r="M12" s="203">
        <v>1.03</v>
      </c>
      <c r="N12" s="203">
        <v>1.69</v>
      </c>
      <c r="O12" s="203">
        <v>2.38</v>
      </c>
      <c r="P12" s="203">
        <v>0.81</v>
      </c>
      <c r="Q12" s="203">
        <v>0.31</v>
      </c>
      <c r="R12" s="203">
        <v>0.56000000000000005</v>
      </c>
      <c r="S12" s="203">
        <v>0.38</v>
      </c>
      <c r="T12" s="203">
        <v>0</v>
      </c>
      <c r="U12" s="203">
        <v>1.68</v>
      </c>
      <c r="V12" s="203">
        <v>3.3</v>
      </c>
      <c r="W12" s="203">
        <v>0.5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47.6</v>
      </c>
      <c r="AJ12" s="203">
        <v>0</v>
      </c>
      <c r="AK12" s="203">
        <v>2.5099999999999998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5.23</v>
      </c>
      <c r="L13" s="203">
        <v>4.13</v>
      </c>
      <c r="M13" s="203">
        <v>1.03</v>
      </c>
      <c r="N13" s="203">
        <v>1.69</v>
      </c>
      <c r="O13" s="203">
        <v>2.38</v>
      </c>
      <c r="P13" s="203">
        <v>0.81</v>
      </c>
      <c r="Q13" s="203">
        <v>0.31</v>
      </c>
      <c r="R13" s="203">
        <v>0.56000000000000005</v>
      </c>
      <c r="S13" s="203">
        <v>0.38</v>
      </c>
      <c r="T13" s="203">
        <v>0</v>
      </c>
      <c r="U13" s="203">
        <v>1.68</v>
      </c>
      <c r="V13" s="203">
        <v>3.29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47.65</v>
      </c>
      <c r="AJ13" s="203">
        <v>0</v>
      </c>
      <c r="AK13" s="203">
        <v>2.5099999999999998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5.23</v>
      </c>
      <c r="L14" s="203">
        <v>4.13</v>
      </c>
      <c r="M14" s="203">
        <v>1.03</v>
      </c>
      <c r="N14" s="203">
        <v>1.69</v>
      </c>
      <c r="O14" s="203">
        <v>2.38</v>
      </c>
      <c r="P14" s="203">
        <v>0.81</v>
      </c>
      <c r="Q14" s="203">
        <v>0.31</v>
      </c>
      <c r="R14" s="203">
        <v>0.56000000000000005</v>
      </c>
      <c r="S14" s="203">
        <v>0.38</v>
      </c>
      <c r="T14" s="203">
        <v>0</v>
      </c>
      <c r="U14" s="203">
        <v>1.68</v>
      </c>
      <c r="V14" s="203">
        <v>3.29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47.6</v>
      </c>
      <c r="AJ14" s="203">
        <v>0</v>
      </c>
      <c r="AK14" s="203">
        <v>2.5099999999999998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5.23</v>
      </c>
      <c r="L15" s="203">
        <v>4.13</v>
      </c>
      <c r="M15" s="203">
        <v>1.03</v>
      </c>
      <c r="N15" s="203">
        <v>1.69</v>
      </c>
      <c r="O15" s="203">
        <v>2.38</v>
      </c>
      <c r="P15" s="203">
        <v>0.81</v>
      </c>
      <c r="Q15" s="203">
        <v>0.31</v>
      </c>
      <c r="R15" s="203">
        <v>0.56000000000000005</v>
      </c>
      <c r="S15" s="203">
        <v>0.38</v>
      </c>
      <c r="T15" s="203">
        <v>0</v>
      </c>
      <c r="U15" s="203">
        <v>1.68</v>
      </c>
      <c r="V15" s="203">
        <v>3.29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47.6</v>
      </c>
      <c r="AJ15" s="203">
        <v>0</v>
      </c>
      <c r="AK15" s="203">
        <v>2.5099999999999998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5.23</v>
      </c>
      <c r="L16" s="203">
        <v>4.13</v>
      </c>
      <c r="M16" s="203">
        <v>1.03</v>
      </c>
      <c r="N16" s="203">
        <v>1.69</v>
      </c>
      <c r="O16" s="203">
        <v>2.38</v>
      </c>
      <c r="P16" s="203">
        <v>0.81</v>
      </c>
      <c r="Q16" s="203">
        <v>0.31</v>
      </c>
      <c r="R16" s="203">
        <v>0.56000000000000005</v>
      </c>
      <c r="S16" s="203">
        <v>0.38</v>
      </c>
      <c r="T16" s="203">
        <v>0</v>
      </c>
      <c r="U16" s="203">
        <v>1.68</v>
      </c>
      <c r="V16" s="203">
        <v>3.29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47.6</v>
      </c>
      <c r="AJ16" s="203">
        <v>0</v>
      </c>
      <c r="AK16" s="203">
        <v>2.5099999999999998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38.880000000000003</v>
      </c>
      <c r="L17" s="203">
        <v>64.08</v>
      </c>
      <c r="M17" s="203">
        <v>1.03</v>
      </c>
      <c r="N17" s="203">
        <v>1.69</v>
      </c>
      <c r="O17" s="203">
        <v>2.38</v>
      </c>
      <c r="P17" s="203">
        <v>0.81</v>
      </c>
      <c r="Q17" s="203">
        <v>0.31</v>
      </c>
      <c r="R17" s="203">
        <v>0.56000000000000005</v>
      </c>
      <c r="S17" s="203">
        <v>0.38</v>
      </c>
      <c r="T17" s="203">
        <v>0</v>
      </c>
      <c r="U17" s="203">
        <v>1.68</v>
      </c>
      <c r="V17" s="203">
        <v>3.49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1.84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47.6</v>
      </c>
      <c r="AJ17" s="203">
        <v>0</v>
      </c>
      <c r="AK17" s="203">
        <v>4.21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7.92</v>
      </c>
      <c r="L18" s="203">
        <v>64.08</v>
      </c>
      <c r="M18" s="203">
        <v>1.03</v>
      </c>
      <c r="N18" s="203">
        <v>1.69</v>
      </c>
      <c r="O18" s="203">
        <v>2.38</v>
      </c>
      <c r="P18" s="203">
        <v>0.81</v>
      </c>
      <c r="Q18" s="203">
        <v>0.31</v>
      </c>
      <c r="R18" s="203">
        <v>0.56000000000000005</v>
      </c>
      <c r="S18" s="203">
        <v>0.38</v>
      </c>
      <c r="T18" s="203">
        <v>0</v>
      </c>
      <c r="U18" s="203">
        <v>1.68</v>
      </c>
      <c r="V18" s="203">
        <v>3.49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1.84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47.6</v>
      </c>
      <c r="AJ18" s="203">
        <v>0</v>
      </c>
      <c r="AK18" s="203">
        <v>4.21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7.92</v>
      </c>
      <c r="L19" s="203">
        <v>64.08</v>
      </c>
      <c r="M19" s="203">
        <v>1.03</v>
      </c>
      <c r="N19" s="203">
        <v>1.69</v>
      </c>
      <c r="O19" s="203">
        <v>2.38</v>
      </c>
      <c r="P19" s="203">
        <v>0.81</v>
      </c>
      <c r="Q19" s="203">
        <v>0.31</v>
      </c>
      <c r="R19" s="203">
        <v>0.56000000000000005</v>
      </c>
      <c r="S19" s="203">
        <v>0.38</v>
      </c>
      <c r="T19" s="203">
        <v>0</v>
      </c>
      <c r="U19" s="203">
        <v>1.68</v>
      </c>
      <c r="V19" s="203">
        <v>3.49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1.84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47.12</v>
      </c>
      <c r="AJ19" s="203">
        <v>0</v>
      </c>
      <c r="AK19" s="203">
        <v>4.21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23.4</v>
      </c>
      <c r="L20" s="203">
        <v>64.08</v>
      </c>
      <c r="M20" s="203">
        <v>1.03</v>
      </c>
      <c r="N20" s="203">
        <v>1.69</v>
      </c>
      <c r="O20" s="203">
        <v>2.38</v>
      </c>
      <c r="P20" s="203">
        <v>0.81</v>
      </c>
      <c r="Q20" s="203">
        <v>0.31</v>
      </c>
      <c r="R20" s="203">
        <v>0.56000000000000005</v>
      </c>
      <c r="S20" s="203">
        <v>0.38</v>
      </c>
      <c r="T20" s="203">
        <v>0</v>
      </c>
      <c r="U20" s="203">
        <v>1.68</v>
      </c>
      <c r="V20" s="203">
        <v>3.49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1.84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47.12</v>
      </c>
      <c r="AJ20" s="203">
        <v>0</v>
      </c>
      <c r="AK20" s="203">
        <v>4.21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5.23</v>
      </c>
      <c r="L21" s="203">
        <v>64.08</v>
      </c>
      <c r="M21" s="203">
        <v>1.03</v>
      </c>
      <c r="N21" s="203">
        <v>1.69</v>
      </c>
      <c r="O21" s="203">
        <v>2.38</v>
      </c>
      <c r="P21" s="203">
        <v>0.81</v>
      </c>
      <c r="Q21" s="203">
        <v>0.31</v>
      </c>
      <c r="R21" s="203">
        <v>1.78</v>
      </c>
      <c r="S21" s="203">
        <v>0.38</v>
      </c>
      <c r="T21" s="203">
        <v>0</v>
      </c>
      <c r="U21" s="203">
        <v>1.66</v>
      </c>
      <c r="V21" s="203">
        <v>3.49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1.84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47.12</v>
      </c>
      <c r="AJ21" s="203">
        <v>0</v>
      </c>
      <c r="AK21" s="203">
        <v>4.21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28.24</v>
      </c>
      <c r="L22" s="203">
        <v>64.08</v>
      </c>
      <c r="M22" s="203">
        <v>1.03</v>
      </c>
      <c r="N22" s="203">
        <v>1.69</v>
      </c>
      <c r="O22" s="203">
        <v>2.38</v>
      </c>
      <c r="P22" s="203">
        <v>0.81</v>
      </c>
      <c r="Q22" s="203">
        <v>0.31</v>
      </c>
      <c r="R22" s="203">
        <v>0.28999999999999998</v>
      </c>
      <c r="S22" s="203">
        <v>0.38</v>
      </c>
      <c r="T22" s="203">
        <v>0</v>
      </c>
      <c r="U22" s="203">
        <v>1.66</v>
      </c>
      <c r="V22" s="203">
        <v>3.49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1.84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47.12</v>
      </c>
      <c r="AJ22" s="203">
        <v>0</v>
      </c>
      <c r="AK22" s="203">
        <v>4.21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8.89</v>
      </c>
      <c r="L23" s="203">
        <v>64.08</v>
      </c>
      <c r="M23" s="203">
        <v>1.03</v>
      </c>
      <c r="N23" s="203">
        <v>1.69</v>
      </c>
      <c r="O23" s="203">
        <v>2.38</v>
      </c>
      <c r="P23" s="203">
        <v>0.81</v>
      </c>
      <c r="Q23" s="203">
        <v>0.31</v>
      </c>
      <c r="R23" s="203">
        <v>0.28999999999999998</v>
      </c>
      <c r="S23" s="203">
        <v>0.38</v>
      </c>
      <c r="T23" s="203">
        <v>0</v>
      </c>
      <c r="U23" s="203">
        <v>1.66</v>
      </c>
      <c r="V23" s="203">
        <v>3.49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1.84</v>
      </c>
      <c r="AB23" s="203">
        <v>0</v>
      </c>
      <c r="AC23" s="203">
        <v>27.52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51.99</v>
      </c>
      <c r="AJ23" s="203">
        <v>0</v>
      </c>
      <c r="AK23" s="203">
        <v>4.21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36.950000000000003</v>
      </c>
      <c r="L24" s="203">
        <v>64.08</v>
      </c>
      <c r="M24" s="203">
        <v>1.03</v>
      </c>
      <c r="N24" s="203">
        <v>1.69</v>
      </c>
      <c r="O24" s="203">
        <v>2.38</v>
      </c>
      <c r="P24" s="203">
        <v>0.81</v>
      </c>
      <c r="Q24" s="203">
        <v>0.31</v>
      </c>
      <c r="R24" s="203">
        <v>0.28999999999999998</v>
      </c>
      <c r="S24" s="203">
        <v>0.38</v>
      </c>
      <c r="T24" s="203">
        <v>0</v>
      </c>
      <c r="U24" s="203">
        <v>1.66</v>
      </c>
      <c r="V24" s="203">
        <v>3.49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1.84</v>
      </c>
      <c r="AB24" s="203">
        <v>0</v>
      </c>
      <c r="AC24" s="203">
        <v>27.52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51.99</v>
      </c>
      <c r="AJ24" s="203">
        <v>0</v>
      </c>
      <c r="AK24" s="203">
        <v>4.21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16.63</v>
      </c>
      <c r="L25" s="203">
        <v>64.08</v>
      </c>
      <c r="M25" s="203">
        <v>1.03</v>
      </c>
      <c r="N25" s="203">
        <v>1.69</v>
      </c>
      <c r="O25" s="203">
        <v>2.38</v>
      </c>
      <c r="P25" s="203">
        <v>0.81</v>
      </c>
      <c r="Q25" s="203">
        <v>0.31</v>
      </c>
      <c r="R25" s="203">
        <v>0.28999999999999998</v>
      </c>
      <c r="S25" s="203">
        <v>0.38</v>
      </c>
      <c r="T25" s="203">
        <v>0</v>
      </c>
      <c r="U25" s="203">
        <v>1.66</v>
      </c>
      <c r="V25" s="203">
        <v>3.49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1.84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47.12</v>
      </c>
      <c r="AJ25" s="203">
        <v>0</v>
      </c>
      <c r="AK25" s="203">
        <v>4.21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10.27</v>
      </c>
      <c r="L26" s="203">
        <v>64.08</v>
      </c>
      <c r="M26" s="203">
        <v>1.03</v>
      </c>
      <c r="N26" s="203">
        <v>1.69</v>
      </c>
      <c r="O26" s="203">
        <v>2.38</v>
      </c>
      <c r="P26" s="203">
        <v>0.81</v>
      </c>
      <c r="Q26" s="203">
        <v>0.31</v>
      </c>
      <c r="R26" s="203">
        <v>0.28999999999999998</v>
      </c>
      <c r="S26" s="203">
        <v>0.38</v>
      </c>
      <c r="T26" s="203">
        <v>0</v>
      </c>
      <c r="U26" s="203">
        <v>1.66</v>
      </c>
      <c r="V26" s="203">
        <v>3.49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1.84</v>
      </c>
      <c r="AB26" s="203">
        <v>0</v>
      </c>
      <c r="AC26" s="203">
        <v>21.97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47.12</v>
      </c>
      <c r="AJ26" s="203">
        <v>0</v>
      </c>
      <c r="AK26" s="203">
        <v>4.21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10.27</v>
      </c>
      <c r="L27" s="203">
        <v>64.08</v>
      </c>
      <c r="M27" s="203">
        <v>1.03</v>
      </c>
      <c r="N27" s="203">
        <v>1.69</v>
      </c>
      <c r="O27" s="203">
        <v>2.38</v>
      </c>
      <c r="P27" s="203">
        <v>0.81</v>
      </c>
      <c r="Q27" s="203">
        <v>0.31</v>
      </c>
      <c r="R27" s="203">
        <v>0.28999999999999998</v>
      </c>
      <c r="S27" s="203">
        <v>0.38</v>
      </c>
      <c r="T27" s="203">
        <v>0</v>
      </c>
      <c r="U27" s="203">
        <v>1.66</v>
      </c>
      <c r="V27" s="203">
        <v>3.49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1.84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47.12</v>
      </c>
      <c r="AJ27" s="203">
        <v>0</v>
      </c>
      <c r="AK27" s="203">
        <v>4.21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10.27</v>
      </c>
      <c r="L28" s="203">
        <v>64.08</v>
      </c>
      <c r="M28" s="203">
        <v>1.03</v>
      </c>
      <c r="N28" s="203">
        <v>1.69</v>
      </c>
      <c r="O28" s="203">
        <v>2.38</v>
      </c>
      <c r="P28" s="203">
        <v>0.81</v>
      </c>
      <c r="Q28" s="203">
        <v>0.31</v>
      </c>
      <c r="R28" s="203">
        <v>0.28999999999999998</v>
      </c>
      <c r="S28" s="203">
        <v>0.38</v>
      </c>
      <c r="T28" s="203">
        <v>0</v>
      </c>
      <c r="U28" s="203">
        <v>1.66</v>
      </c>
      <c r="V28" s="203">
        <v>3.49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1.84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47.12</v>
      </c>
      <c r="AJ28" s="203">
        <v>0</v>
      </c>
      <c r="AK28" s="203">
        <v>4.21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10.27</v>
      </c>
      <c r="L29" s="203">
        <v>64.08</v>
      </c>
      <c r="M29" s="203">
        <v>1.03</v>
      </c>
      <c r="N29" s="203">
        <v>1.69</v>
      </c>
      <c r="O29" s="203">
        <v>2.38</v>
      </c>
      <c r="P29" s="203">
        <v>0.81</v>
      </c>
      <c r="Q29" s="203">
        <v>0.31</v>
      </c>
      <c r="R29" s="203">
        <v>0.28999999999999998</v>
      </c>
      <c r="S29" s="203">
        <v>0.38</v>
      </c>
      <c r="T29" s="203">
        <v>0</v>
      </c>
      <c r="U29" s="203">
        <v>1.66</v>
      </c>
      <c r="V29" s="203">
        <v>3.49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1.84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47.12</v>
      </c>
      <c r="AJ29" s="203">
        <v>0</v>
      </c>
      <c r="AK29" s="203">
        <v>4.21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10.27</v>
      </c>
      <c r="L30" s="203">
        <v>64.08</v>
      </c>
      <c r="M30" s="203">
        <v>1.03</v>
      </c>
      <c r="N30" s="203">
        <v>1.69</v>
      </c>
      <c r="O30" s="203">
        <v>2.38</v>
      </c>
      <c r="P30" s="203">
        <v>0.81</v>
      </c>
      <c r="Q30" s="203">
        <v>0.31</v>
      </c>
      <c r="R30" s="203">
        <v>0.28999999999999998</v>
      </c>
      <c r="S30" s="203">
        <v>0.38</v>
      </c>
      <c r="T30" s="203">
        <v>0</v>
      </c>
      <c r="U30" s="203">
        <v>1.66</v>
      </c>
      <c r="V30" s="203">
        <v>3.49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1.84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47.12</v>
      </c>
      <c r="AJ30" s="203">
        <v>0</v>
      </c>
      <c r="AK30" s="203">
        <v>4.21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10.27</v>
      </c>
      <c r="L31" s="203">
        <v>64.08</v>
      </c>
      <c r="M31" s="203">
        <v>1.03</v>
      </c>
      <c r="N31" s="203">
        <v>1.69</v>
      </c>
      <c r="O31" s="203">
        <v>2.38</v>
      </c>
      <c r="P31" s="203">
        <v>0.81</v>
      </c>
      <c r="Q31" s="203">
        <v>0.31</v>
      </c>
      <c r="R31" s="203">
        <v>0.6</v>
      </c>
      <c r="S31" s="203">
        <v>0.38</v>
      </c>
      <c r="T31" s="203">
        <v>0</v>
      </c>
      <c r="U31" s="203">
        <v>1.66</v>
      </c>
      <c r="V31" s="203">
        <v>3.49</v>
      </c>
      <c r="W31" s="203">
        <v>0.5</v>
      </c>
      <c r="X31" s="203">
        <v>2.11</v>
      </c>
      <c r="Y31" s="203">
        <v>0</v>
      </c>
      <c r="Z31" s="203">
        <v>3.52</v>
      </c>
      <c r="AA31" s="203">
        <v>2.34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46.77</v>
      </c>
      <c r="AJ31" s="203">
        <v>0</v>
      </c>
      <c r="AK31" s="203">
        <v>4.21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35.01</v>
      </c>
      <c r="L32" s="203">
        <v>64.08</v>
      </c>
      <c r="M32" s="203">
        <v>1.03</v>
      </c>
      <c r="N32" s="203">
        <v>1.69</v>
      </c>
      <c r="O32" s="203">
        <v>2.38</v>
      </c>
      <c r="P32" s="203">
        <v>0.81</v>
      </c>
      <c r="Q32" s="203">
        <v>0.31</v>
      </c>
      <c r="R32" s="203">
        <v>0.6</v>
      </c>
      <c r="S32" s="203">
        <v>0.38</v>
      </c>
      <c r="T32" s="203">
        <v>0</v>
      </c>
      <c r="U32" s="203">
        <v>1.66</v>
      </c>
      <c r="V32" s="203">
        <v>3.49</v>
      </c>
      <c r="W32" s="203">
        <v>0.5</v>
      </c>
      <c r="X32" s="203">
        <v>2.11</v>
      </c>
      <c r="Y32" s="203">
        <v>0</v>
      </c>
      <c r="Z32" s="203">
        <v>3.52</v>
      </c>
      <c r="AA32" s="203">
        <v>2.34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46.77</v>
      </c>
      <c r="AJ32" s="203">
        <v>0</v>
      </c>
      <c r="AK32" s="203">
        <v>4.21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54.37</v>
      </c>
      <c r="L33" s="203">
        <v>61.97</v>
      </c>
      <c r="M33" s="203">
        <v>1.03</v>
      </c>
      <c r="N33" s="203">
        <v>1.69</v>
      </c>
      <c r="O33" s="203">
        <v>2.38</v>
      </c>
      <c r="P33" s="203">
        <v>0.81</v>
      </c>
      <c r="Q33" s="203">
        <v>0.31</v>
      </c>
      <c r="R33" s="203">
        <v>0.6</v>
      </c>
      <c r="S33" s="203">
        <v>0.38</v>
      </c>
      <c r="T33" s="203">
        <v>0</v>
      </c>
      <c r="U33" s="203">
        <v>1.66</v>
      </c>
      <c r="V33" s="203">
        <v>3.49</v>
      </c>
      <c r="W33" s="203">
        <v>0.5</v>
      </c>
      <c r="X33" s="203">
        <v>2.11</v>
      </c>
      <c r="Y33" s="203">
        <v>0</v>
      </c>
      <c r="Z33" s="203">
        <v>3.52</v>
      </c>
      <c r="AA33" s="203">
        <v>2.34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46.77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83.39</v>
      </c>
      <c r="L34" s="203">
        <v>61.97</v>
      </c>
      <c r="M34" s="203">
        <v>1.03</v>
      </c>
      <c r="N34" s="203">
        <v>1.69</v>
      </c>
      <c r="O34" s="203">
        <v>2.38</v>
      </c>
      <c r="P34" s="203">
        <v>0.81</v>
      </c>
      <c r="Q34" s="203">
        <v>0.31</v>
      </c>
      <c r="R34" s="203">
        <v>0.6</v>
      </c>
      <c r="S34" s="203">
        <v>0.38</v>
      </c>
      <c r="T34" s="203">
        <v>0</v>
      </c>
      <c r="U34" s="203">
        <v>1.66</v>
      </c>
      <c r="V34" s="203">
        <v>3.3</v>
      </c>
      <c r="W34" s="203">
        <v>0.5</v>
      </c>
      <c r="X34" s="203">
        <v>2.1</v>
      </c>
      <c r="Y34" s="203">
        <v>0</v>
      </c>
      <c r="Z34" s="203">
        <v>3.52</v>
      </c>
      <c r="AA34" s="203">
        <v>2.34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46.77</v>
      </c>
      <c r="AJ34" s="203">
        <v>0</v>
      </c>
      <c r="AK34" s="203">
        <v>19.62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83.39</v>
      </c>
      <c r="L35" s="203">
        <v>64.08</v>
      </c>
      <c r="M35" s="203">
        <v>1.03</v>
      </c>
      <c r="N35" s="203">
        <v>1.69</v>
      </c>
      <c r="O35" s="203">
        <v>2.38</v>
      </c>
      <c r="P35" s="203">
        <v>0.81</v>
      </c>
      <c r="Q35" s="203">
        <v>5.71</v>
      </c>
      <c r="R35" s="203">
        <v>11.85</v>
      </c>
      <c r="S35" s="203">
        <v>6.75</v>
      </c>
      <c r="T35" s="203">
        <v>0</v>
      </c>
      <c r="U35" s="203">
        <v>1.66</v>
      </c>
      <c r="V35" s="203">
        <v>9.1</v>
      </c>
      <c r="W35" s="203">
        <v>0.49</v>
      </c>
      <c r="X35" s="203">
        <v>2.11</v>
      </c>
      <c r="Y35" s="203">
        <v>0</v>
      </c>
      <c r="Z35" s="203">
        <v>3.52</v>
      </c>
      <c r="AA35" s="203">
        <v>2.34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46.77</v>
      </c>
      <c r="AJ35" s="203">
        <v>0</v>
      </c>
      <c r="AK35" s="203">
        <v>19.62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83.39</v>
      </c>
      <c r="L36" s="203">
        <v>64.08</v>
      </c>
      <c r="M36" s="203">
        <v>1.03</v>
      </c>
      <c r="N36" s="203">
        <v>1.69</v>
      </c>
      <c r="O36" s="203">
        <v>2.38</v>
      </c>
      <c r="P36" s="203">
        <v>0.81</v>
      </c>
      <c r="Q36" s="203">
        <v>5.71</v>
      </c>
      <c r="R36" s="203">
        <v>11.85</v>
      </c>
      <c r="S36" s="203">
        <v>6.75</v>
      </c>
      <c r="T36" s="203">
        <v>0</v>
      </c>
      <c r="U36" s="203">
        <v>1.66</v>
      </c>
      <c r="V36" s="203">
        <v>9.1</v>
      </c>
      <c r="W36" s="203">
        <v>0.49</v>
      </c>
      <c r="X36" s="203">
        <v>2.11</v>
      </c>
      <c r="Y36" s="203">
        <v>0</v>
      </c>
      <c r="Z36" s="203">
        <v>9.7200000000000006</v>
      </c>
      <c r="AA36" s="203">
        <v>26.86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46.77</v>
      </c>
      <c r="AJ36" s="203">
        <v>0</v>
      </c>
      <c r="AK36" s="203">
        <v>19.62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80.790000000000006</v>
      </c>
      <c r="L37" s="203">
        <v>64.08</v>
      </c>
      <c r="M37" s="203">
        <v>1.03</v>
      </c>
      <c r="N37" s="203">
        <v>1.69</v>
      </c>
      <c r="O37" s="203">
        <v>2.38</v>
      </c>
      <c r="P37" s="203">
        <v>0.81</v>
      </c>
      <c r="Q37" s="203">
        <v>5.71</v>
      </c>
      <c r="R37" s="203">
        <v>11.85</v>
      </c>
      <c r="S37" s="203">
        <v>6.75</v>
      </c>
      <c r="T37" s="203">
        <v>0</v>
      </c>
      <c r="U37" s="203">
        <v>1.66</v>
      </c>
      <c r="V37" s="203">
        <v>9.1</v>
      </c>
      <c r="W37" s="203">
        <v>0.49</v>
      </c>
      <c r="X37" s="203">
        <v>2.1</v>
      </c>
      <c r="Y37" s="203">
        <v>0</v>
      </c>
      <c r="Z37" s="203">
        <v>42.62</v>
      </c>
      <c r="AA37" s="203">
        <v>26.86</v>
      </c>
      <c r="AB37" s="203">
        <v>0</v>
      </c>
      <c r="AC37" s="203">
        <v>22.97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46.77</v>
      </c>
      <c r="AJ37" s="203">
        <v>0</v>
      </c>
      <c r="AK37" s="203">
        <v>19.62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80.790000000000006</v>
      </c>
      <c r="L38" s="203">
        <v>64.08</v>
      </c>
      <c r="M38" s="203">
        <v>1.03</v>
      </c>
      <c r="N38" s="203">
        <v>1.69</v>
      </c>
      <c r="O38" s="203">
        <v>2.38</v>
      </c>
      <c r="P38" s="203">
        <v>0.81</v>
      </c>
      <c r="Q38" s="203">
        <v>5.71</v>
      </c>
      <c r="R38" s="203">
        <v>11.85</v>
      </c>
      <c r="S38" s="203">
        <v>6.75</v>
      </c>
      <c r="T38" s="203">
        <v>0</v>
      </c>
      <c r="U38" s="203">
        <v>1.66</v>
      </c>
      <c r="V38" s="203">
        <v>9.1</v>
      </c>
      <c r="W38" s="203">
        <v>0.49</v>
      </c>
      <c r="X38" s="203">
        <v>2.1</v>
      </c>
      <c r="Y38" s="203">
        <v>0</v>
      </c>
      <c r="Z38" s="203">
        <v>67.77</v>
      </c>
      <c r="AA38" s="203">
        <v>26.86</v>
      </c>
      <c r="AB38" s="203">
        <v>0</v>
      </c>
      <c r="AC38" s="203">
        <v>22.97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46.77</v>
      </c>
      <c r="AJ38" s="203">
        <v>0</v>
      </c>
      <c r="AK38" s="203">
        <v>19.62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83.39</v>
      </c>
      <c r="L39" s="203">
        <v>64.08</v>
      </c>
      <c r="M39" s="203">
        <v>1.03</v>
      </c>
      <c r="N39" s="203">
        <v>1.69</v>
      </c>
      <c r="O39" s="203">
        <v>2.38</v>
      </c>
      <c r="P39" s="203">
        <v>0.81</v>
      </c>
      <c r="Q39" s="203">
        <v>5.71</v>
      </c>
      <c r="R39" s="203">
        <v>11.85</v>
      </c>
      <c r="S39" s="203">
        <v>6.75</v>
      </c>
      <c r="T39" s="203">
        <v>0</v>
      </c>
      <c r="U39" s="203">
        <v>1.66</v>
      </c>
      <c r="V39" s="203">
        <v>9.1</v>
      </c>
      <c r="W39" s="203">
        <v>0.49</v>
      </c>
      <c r="X39" s="203">
        <v>2.1</v>
      </c>
      <c r="Y39" s="203">
        <v>0</v>
      </c>
      <c r="Z39" s="203">
        <v>51.33</v>
      </c>
      <c r="AA39" s="203">
        <v>26.86</v>
      </c>
      <c r="AB39" s="203">
        <v>0</v>
      </c>
      <c r="AC39" s="203">
        <v>22.97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47.6</v>
      </c>
      <c r="AJ39" s="203">
        <v>0</v>
      </c>
      <c r="AK39" s="203">
        <v>19.62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83.39</v>
      </c>
      <c r="L40" s="203">
        <v>64.08</v>
      </c>
      <c r="M40" s="203">
        <v>1.03</v>
      </c>
      <c r="N40" s="203">
        <v>1.69</v>
      </c>
      <c r="O40" s="203">
        <v>2.38</v>
      </c>
      <c r="P40" s="203">
        <v>0.81</v>
      </c>
      <c r="Q40" s="203">
        <v>5.71</v>
      </c>
      <c r="R40" s="203">
        <v>11.85</v>
      </c>
      <c r="S40" s="203">
        <v>6.75</v>
      </c>
      <c r="T40" s="203">
        <v>0</v>
      </c>
      <c r="U40" s="203">
        <v>1.66</v>
      </c>
      <c r="V40" s="203">
        <v>9.1</v>
      </c>
      <c r="W40" s="203">
        <v>0.49</v>
      </c>
      <c r="X40" s="203">
        <v>2.1</v>
      </c>
      <c r="Y40" s="203">
        <v>0</v>
      </c>
      <c r="Z40" s="203">
        <v>65.84</v>
      </c>
      <c r="AA40" s="203">
        <v>26.86</v>
      </c>
      <c r="AB40" s="203">
        <v>0</v>
      </c>
      <c r="AC40" s="203">
        <v>22.97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47.6</v>
      </c>
      <c r="AJ40" s="203">
        <v>0</v>
      </c>
      <c r="AK40" s="203">
        <v>19.62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83.39</v>
      </c>
      <c r="L41" s="203">
        <v>61.87</v>
      </c>
      <c r="M41" s="203">
        <v>1.03</v>
      </c>
      <c r="N41" s="203">
        <v>1.69</v>
      </c>
      <c r="O41" s="203">
        <v>2.38</v>
      </c>
      <c r="P41" s="203">
        <v>0.8</v>
      </c>
      <c r="Q41" s="203">
        <v>5.71</v>
      </c>
      <c r="R41" s="203">
        <v>11.85</v>
      </c>
      <c r="S41" s="203">
        <v>6.75</v>
      </c>
      <c r="T41" s="203">
        <v>0</v>
      </c>
      <c r="U41" s="203">
        <v>1.66</v>
      </c>
      <c r="V41" s="203">
        <v>9.1</v>
      </c>
      <c r="W41" s="203">
        <v>0.49</v>
      </c>
      <c r="X41" s="203">
        <v>2.1</v>
      </c>
      <c r="Y41" s="203">
        <v>0</v>
      </c>
      <c r="Z41" s="203">
        <v>66.81</v>
      </c>
      <c r="AA41" s="203">
        <v>26.86</v>
      </c>
      <c r="AB41" s="203">
        <v>0</v>
      </c>
      <c r="AC41" s="203">
        <v>22.97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47.6</v>
      </c>
      <c r="AJ41" s="203">
        <v>0</v>
      </c>
      <c r="AK41" s="203">
        <v>19.62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83.39</v>
      </c>
      <c r="L42" s="203">
        <v>61.17</v>
      </c>
      <c r="M42" s="203">
        <v>1.03</v>
      </c>
      <c r="N42" s="203">
        <v>1.69</v>
      </c>
      <c r="O42" s="203">
        <v>2.38</v>
      </c>
      <c r="P42" s="203">
        <v>0.8</v>
      </c>
      <c r="Q42" s="203">
        <v>5.71</v>
      </c>
      <c r="R42" s="203">
        <v>11.85</v>
      </c>
      <c r="S42" s="203">
        <v>6.75</v>
      </c>
      <c r="T42" s="203">
        <v>0</v>
      </c>
      <c r="U42" s="203">
        <v>1.66</v>
      </c>
      <c r="V42" s="203">
        <v>9.1</v>
      </c>
      <c r="W42" s="203">
        <v>0.49</v>
      </c>
      <c r="X42" s="203">
        <v>2.1</v>
      </c>
      <c r="Y42" s="203">
        <v>0</v>
      </c>
      <c r="Z42" s="203">
        <v>71.64</v>
      </c>
      <c r="AA42" s="203">
        <v>26.86</v>
      </c>
      <c r="AB42" s="203">
        <v>0</v>
      </c>
      <c r="AC42" s="203">
        <v>22.97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47.6</v>
      </c>
      <c r="AJ42" s="203">
        <v>0</v>
      </c>
      <c r="AK42" s="203">
        <v>19.62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80.790000000000006</v>
      </c>
      <c r="L43" s="203">
        <v>59.6</v>
      </c>
      <c r="M43" s="203">
        <v>1.03</v>
      </c>
      <c r="N43" s="203">
        <v>1.69</v>
      </c>
      <c r="O43" s="203">
        <v>2.38</v>
      </c>
      <c r="P43" s="203">
        <v>0.8</v>
      </c>
      <c r="Q43" s="203">
        <v>5.71</v>
      </c>
      <c r="R43" s="203">
        <v>8.98</v>
      </c>
      <c r="S43" s="203">
        <v>5.55</v>
      </c>
      <c r="T43" s="203">
        <v>0</v>
      </c>
      <c r="U43" s="203">
        <v>1.66</v>
      </c>
      <c r="V43" s="203">
        <v>9.1</v>
      </c>
      <c r="W43" s="203">
        <v>0.49</v>
      </c>
      <c r="X43" s="203">
        <v>2.1</v>
      </c>
      <c r="Y43" s="203">
        <v>0</v>
      </c>
      <c r="Z43" s="203">
        <v>76.58</v>
      </c>
      <c r="AA43" s="203">
        <v>26.86</v>
      </c>
      <c r="AB43" s="203">
        <v>0</v>
      </c>
      <c r="AC43" s="203">
        <v>22.97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47.65</v>
      </c>
      <c r="AJ43" s="203">
        <v>0</v>
      </c>
      <c r="AK43" s="203">
        <v>19.62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80.790000000000006</v>
      </c>
      <c r="L44" s="203">
        <v>59.6</v>
      </c>
      <c r="M44" s="203">
        <v>1.03</v>
      </c>
      <c r="N44" s="203">
        <v>1.69</v>
      </c>
      <c r="O44" s="203">
        <v>2.38</v>
      </c>
      <c r="P44" s="203">
        <v>0.8</v>
      </c>
      <c r="Q44" s="203">
        <v>5.71</v>
      </c>
      <c r="R44" s="203">
        <v>8.98</v>
      </c>
      <c r="S44" s="203">
        <v>5.55</v>
      </c>
      <c r="T44" s="203">
        <v>0</v>
      </c>
      <c r="U44" s="203">
        <v>1.66</v>
      </c>
      <c r="V44" s="203">
        <v>9.1</v>
      </c>
      <c r="W44" s="203">
        <v>0.49</v>
      </c>
      <c r="X44" s="203">
        <v>2.1</v>
      </c>
      <c r="Y44" s="203">
        <v>0</v>
      </c>
      <c r="Z44" s="203">
        <v>72.61</v>
      </c>
      <c r="AA44" s="203">
        <v>26.86</v>
      </c>
      <c r="AB44" s="203">
        <v>0</v>
      </c>
      <c r="AC44" s="203">
        <v>22.97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47.6</v>
      </c>
      <c r="AJ44" s="203">
        <v>0</v>
      </c>
      <c r="AK44" s="203">
        <v>19.62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79.95</v>
      </c>
      <c r="L45" s="203">
        <v>59.6</v>
      </c>
      <c r="M45" s="203">
        <v>1.03</v>
      </c>
      <c r="N45" s="203">
        <v>1.69</v>
      </c>
      <c r="O45" s="203">
        <v>2.38</v>
      </c>
      <c r="P45" s="203">
        <v>0.8</v>
      </c>
      <c r="Q45" s="203">
        <v>5.71</v>
      </c>
      <c r="R45" s="203">
        <v>8.98</v>
      </c>
      <c r="S45" s="203">
        <v>5.55</v>
      </c>
      <c r="T45" s="203">
        <v>0</v>
      </c>
      <c r="U45" s="203">
        <v>1.66</v>
      </c>
      <c r="V45" s="203">
        <v>9.1</v>
      </c>
      <c r="W45" s="203">
        <v>0.49</v>
      </c>
      <c r="X45" s="203">
        <v>2.1</v>
      </c>
      <c r="Y45" s="203">
        <v>0</v>
      </c>
      <c r="Z45" s="203">
        <v>50.36</v>
      </c>
      <c r="AA45" s="203">
        <v>26.86</v>
      </c>
      <c r="AB45" s="203">
        <v>0</v>
      </c>
      <c r="AC45" s="203">
        <v>22.97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47.6</v>
      </c>
      <c r="AJ45" s="203">
        <v>0</v>
      </c>
      <c r="AK45" s="203">
        <v>19.62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79.97</v>
      </c>
      <c r="L46" s="203">
        <v>59.6</v>
      </c>
      <c r="M46" s="203">
        <v>1.03</v>
      </c>
      <c r="N46" s="203">
        <v>1.69</v>
      </c>
      <c r="O46" s="203">
        <v>2.38</v>
      </c>
      <c r="P46" s="203">
        <v>0.8</v>
      </c>
      <c r="Q46" s="203">
        <v>5.71</v>
      </c>
      <c r="R46" s="203">
        <v>8.98</v>
      </c>
      <c r="S46" s="203">
        <v>5.55</v>
      </c>
      <c r="T46" s="203">
        <v>0</v>
      </c>
      <c r="U46" s="203">
        <v>1.66</v>
      </c>
      <c r="V46" s="203">
        <v>9.1</v>
      </c>
      <c r="W46" s="203">
        <v>0.49</v>
      </c>
      <c r="X46" s="203">
        <v>2.1</v>
      </c>
      <c r="Y46" s="203">
        <v>0</v>
      </c>
      <c r="Z46" s="203">
        <v>37.78</v>
      </c>
      <c r="AA46" s="203">
        <v>26.86</v>
      </c>
      <c r="AB46" s="203">
        <v>0</v>
      </c>
      <c r="AC46" s="203">
        <v>22.97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47.6</v>
      </c>
      <c r="AJ46" s="203">
        <v>0</v>
      </c>
      <c r="AK46" s="203">
        <v>19.62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76.040000000000006</v>
      </c>
      <c r="L47" s="203">
        <v>59.6</v>
      </c>
      <c r="M47" s="203">
        <v>1.03</v>
      </c>
      <c r="N47" s="203">
        <v>1.69</v>
      </c>
      <c r="O47" s="203">
        <v>2.38</v>
      </c>
      <c r="P47" s="203">
        <v>0.8</v>
      </c>
      <c r="Q47" s="203">
        <v>5.71</v>
      </c>
      <c r="R47" s="203">
        <v>9.1999999999999993</v>
      </c>
      <c r="S47" s="203">
        <v>5.78</v>
      </c>
      <c r="T47" s="203">
        <v>0</v>
      </c>
      <c r="U47" s="203">
        <v>1.68</v>
      </c>
      <c r="V47" s="203">
        <v>9.1</v>
      </c>
      <c r="W47" s="203">
        <v>0.5</v>
      </c>
      <c r="X47" s="203">
        <v>2.1</v>
      </c>
      <c r="Y47" s="203">
        <v>0</v>
      </c>
      <c r="Z47" s="203">
        <v>31.98</v>
      </c>
      <c r="AA47" s="203">
        <v>26.86</v>
      </c>
      <c r="AB47" s="203">
        <v>0</v>
      </c>
      <c r="AC47" s="203">
        <v>22.97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48.34</v>
      </c>
      <c r="AJ47" s="203">
        <v>0</v>
      </c>
      <c r="AK47" s="203">
        <v>19.62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76.06</v>
      </c>
      <c r="L48" s="203">
        <v>59.6</v>
      </c>
      <c r="M48" s="203">
        <v>1.03</v>
      </c>
      <c r="N48" s="203">
        <v>1.69</v>
      </c>
      <c r="O48" s="203">
        <v>2.38</v>
      </c>
      <c r="P48" s="203">
        <v>0.8</v>
      </c>
      <c r="Q48" s="203">
        <v>5.71</v>
      </c>
      <c r="R48" s="203">
        <v>9.34</v>
      </c>
      <c r="S48" s="203">
        <v>5.78</v>
      </c>
      <c r="T48" s="203">
        <v>0</v>
      </c>
      <c r="U48" s="203">
        <v>1.68</v>
      </c>
      <c r="V48" s="203">
        <v>9.1</v>
      </c>
      <c r="W48" s="203">
        <v>0.5</v>
      </c>
      <c r="X48" s="203">
        <v>2.1</v>
      </c>
      <c r="Y48" s="203">
        <v>0</v>
      </c>
      <c r="Z48" s="203">
        <v>14.56</v>
      </c>
      <c r="AA48" s="203">
        <v>26.87</v>
      </c>
      <c r="AB48" s="203">
        <v>0</v>
      </c>
      <c r="AC48" s="203">
        <v>22.97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48.34</v>
      </c>
      <c r="AJ48" s="203">
        <v>0</v>
      </c>
      <c r="AK48" s="203">
        <v>19.62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76.010000000000005</v>
      </c>
      <c r="L49" s="203">
        <v>59.6</v>
      </c>
      <c r="M49" s="203">
        <v>1.03</v>
      </c>
      <c r="N49" s="203">
        <v>1.69</v>
      </c>
      <c r="O49" s="203">
        <v>2.38</v>
      </c>
      <c r="P49" s="203">
        <v>0.81</v>
      </c>
      <c r="Q49" s="203">
        <v>5.83</v>
      </c>
      <c r="R49" s="203">
        <v>8.99</v>
      </c>
      <c r="S49" s="203">
        <v>5.6</v>
      </c>
      <c r="T49" s="203">
        <v>0</v>
      </c>
      <c r="U49" s="203">
        <v>1.68</v>
      </c>
      <c r="V49" s="203">
        <v>9.1</v>
      </c>
      <c r="W49" s="203">
        <v>0.5</v>
      </c>
      <c r="X49" s="203">
        <v>2.1</v>
      </c>
      <c r="Y49" s="203">
        <v>0</v>
      </c>
      <c r="Z49" s="203">
        <v>3.52</v>
      </c>
      <c r="AA49" s="203">
        <v>26.87</v>
      </c>
      <c r="AB49" s="203">
        <v>0</v>
      </c>
      <c r="AC49" s="203">
        <v>22.97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48.58</v>
      </c>
      <c r="AJ49" s="203">
        <v>0</v>
      </c>
      <c r="AK49" s="203">
        <v>19.62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76.099999999999994</v>
      </c>
      <c r="L50" s="203">
        <v>59.6</v>
      </c>
      <c r="M50" s="203">
        <v>1.03</v>
      </c>
      <c r="N50" s="203">
        <v>1.69</v>
      </c>
      <c r="O50" s="203">
        <v>2.38</v>
      </c>
      <c r="P50" s="203">
        <v>0.81</v>
      </c>
      <c r="Q50" s="203">
        <v>5.83</v>
      </c>
      <c r="R50" s="203">
        <v>12.07</v>
      </c>
      <c r="S50" s="203">
        <v>6.91</v>
      </c>
      <c r="T50" s="203">
        <v>0</v>
      </c>
      <c r="U50" s="203">
        <v>1.68</v>
      </c>
      <c r="V50" s="203">
        <v>9.1</v>
      </c>
      <c r="W50" s="203">
        <v>0.5</v>
      </c>
      <c r="X50" s="203">
        <v>2.1</v>
      </c>
      <c r="Y50" s="203">
        <v>0</v>
      </c>
      <c r="Z50" s="203">
        <v>3.52</v>
      </c>
      <c r="AA50" s="203">
        <v>26.87</v>
      </c>
      <c r="AB50" s="203">
        <v>0</v>
      </c>
      <c r="AC50" s="203">
        <v>22.97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48.34</v>
      </c>
      <c r="AJ50" s="203">
        <v>0</v>
      </c>
      <c r="AK50" s="203">
        <v>19.62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76.11</v>
      </c>
      <c r="L51" s="203">
        <v>59.97</v>
      </c>
      <c r="M51" s="203">
        <v>1.03</v>
      </c>
      <c r="N51" s="203">
        <v>1.69</v>
      </c>
      <c r="O51" s="203">
        <v>2.38</v>
      </c>
      <c r="P51" s="203">
        <v>0.81</v>
      </c>
      <c r="Q51" s="203">
        <v>9.58</v>
      </c>
      <c r="R51" s="203">
        <v>15.63</v>
      </c>
      <c r="S51" s="203">
        <v>9.24</v>
      </c>
      <c r="T51" s="203">
        <v>0</v>
      </c>
      <c r="U51" s="203">
        <v>1.68</v>
      </c>
      <c r="V51" s="203">
        <v>9.1</v>
      </c>
      <c r="W51" s="203">
        <v>0.5</v>
      </c>
      <c r="X51" s="203">
        <v>2.1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23.97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49.99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77.73</v>
      </c>
      <c r="L52" s="203">
        <v>59.97</v>
      </c>
      <c r="M52" s="203">
        <v>1.03</v>
      </c>
      <c r="N52" s="203">
        <v>1.69</v>
      </c>
      <c r="O52" s="203">
        <v>2.38</v>
      </c>
      <c r="P52" s="203">
        <v>0.81</v>
      </c>
      <c r="Q52" s="203">
        <v>9.58</v>
      </c>
      <c r="R52" s="203">
        <v>15.63</v>
      </c>
      <c r="S52" s="203">
        <v>9.24</v>
      </c>
      <c r="T52" s="203">
        <v>0</v>
      </c>
      <c r="U52" s="203">
        <v>1.68</v>
      </c>
      <c r="V52" s="203">
        <v>9.1</v>
      </c>
      <c r="W52" s="203">
        <v>0.5</v>
      </c>
      <c r="X52" s="203">
        <v>2.1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23.97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49.99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77.72</v>
      </c>
      <c r="L53" s="203">
        <v>59.6</v>
      </c>
      <c r="M53" s="203">
        <v>1.03</v>
      </c>
      <c r="N53" s="203">
        <v>1.69</v>
      </c>
      <c r="O53" s="203">
        <v>2.38</v>
      </c>
      <c r="P53" s="203">
        <v>0.81</v>
      </c>
      <c r="Q53" s="203">
        <v>9.58</v>
      </c>
      <c r="R53" s="203">
        <v>15.43</v>
      </c>
      <c r="S53" s="203">
        <v>8.9600000000000009</v>
      </c>
      <c r="T53" s="203">
        <v>0</v>
      </c>
      <c r="U53" s="203">
        <v>1.68</v>
      </c>
      <c r="V53" s="203">
        <v>9.1</v>
      </c>
      <c r="W53" s="203">
        <v>0.5</v>
      </c>
      <c r="X53" s="203">
        <v>2.1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23.97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49.99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77.73</v>
      </c>
      <c r="L54" s="203">
        <v>59.6</v>
      </c>
      <c r="M54" s="203">
        <v>1.03</v>
      </c>
      <c r="N54" s="203">
        <v>1.69</v>
      </c>
      <c r="O54" s="203">
        <v>2.38</v>
      </c>
      <c r="P54" s="203">
        <v>0.81</v>
      </c>
      <c r="Q54" s="203">
        <v>9.58</v>
      </c>
      <c r="R54" s="203">
        <v>15.43</v>
      </c>
      <c r="S54" s="203">
        <v>8.9600000000000009</v>
      </c>
      <c r="T54" s="203">
        <v>0</v>
      </c>
      <c r="U54" s="203">
        <v>1.68</v>
      </c>
      <c r="V54" s="203">
        <v>9.1</v>
      </c>
      <c r="W54" s="203">
        <v>0.5</v>
      </c>
      <c r="X54" s="203">
        <v>2.1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23.97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49.99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77.650000000000006</v>
      </c>
      <c r="L55" s="203">
        <v>59.6</v>
      </c>
      <c r="M55" s="203">
        <v>1.03</v>
      </c>
      <c r="N55" s="203">
        <v>1.69</v>
      </c>
      <c r="O55" s="203">
        <v>2.38</v>
      </c>
      <c r="P55" s="203">
        <v>0.81</v>
      </c>
      <c r="Q55" s="203">
        <v>9.58</v>
      </c>
      <c r="R55" s="203">
        <v>9.4</v>
      </c>
      <c r="S55" s="203">
        <v>5.85</v>
      </c>
      <c r="T55" s="203">
        <v>0</v>
      </c>
      <c r="U55" s="203">
        <v>1.68</v>
      </c>
      <c r="V55" s="203">
        <v>9.1</v>
      </c>
      <c r="W55" s="203">
        <v>0.5</v>
      </c>
      <c r="X55" s="203">
        <v>2.1</v>
      </c>
      <c r="Y55" s="203">
        <v>0</v>
      </c>
      <c r="Z55" s="203">
        <v>3.52</v>
      </c>
      <c r="AA55" s="203">
        <v>1.19</v>
      </c>
      <c r="AB55" s="203">
        <v>0</v>
      </c>
      <c r="AC55" s="203">
        <v>23.97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50.58</v>
      </c>
      <c r="AJ55" s="203">
        <v>0</v>
      </c>
      <c r="AK55" s="203">
        <v>20.51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77.66</v>
      </c>
      <c r="L56" s="203">
        <v>59.6</v>
      </c>
      <c r="M56" s="203">
        <v>1.03</v>
      </c>
      <c r="N56" s="203">
        <v>1.69</v>
      </c>
      <c r="O56" s="203">
        <v>2.38</v>
      </c>
      <c r="P56" s="203">
        <v>0.81</v>
      </c>
      <c r="Q56" s="203">
        <v>9.58</v>
      </c>
      <c r="R56" s="203">
        <v>9.4</v>
      </c>
      <c r="S56" s="203">
        <v>5.85</v>
      </c>
      <c r="T56" s="203">
        <v>0</v>
      </c>
      <c r="U56" s="203">
        <v>1.68</v>
      </c>
      <c r="V56" s="203">
        <v>9.1</v>
      </c>
      <c r="W56" s="203">
        <v>0.5</v>
      </c>
      <c r="X56" s="203">
        <v>2.1</v>
      </c>
      <c r="Y56" s="203">
        <v>0</v>
      </c>
      <c r="Z56" s="203">
        <v>3.52</v>
      </c>
      <c r="AA56" s="203">
        <v>1.19</v>
      </c>
      <c r="AB56" s="203">
        <v>0</v>
      </c>
      <c r="AC56" s="203">
        <v>23.97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49.99</v>
      </c>
      <c r="AJ56" s="203">
        <v>0</v>
      </c>
      <c r="AK56" s="203">
        <v>20.51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77.650000000000006</v>
      </c>
      <c r="L57" s="203">
        <v>59.6</v>
      </c>
      <c r="M57" s="203">
        <v>1.03</v>
      </c>
      <c r="N57" s="203">
        <v>1.69</v>
      </c>
      <c r="O57" s="203">
        <v>2.38</v>
      </c>
      <c r="P57" s="203">
        <v>0.81</v>
      </c>
      <c r="Q57" s="203">
        <v>9.58</v>
      </c>
      <c r="R57" s="203">
        <v>15.43</v>
      </c>
      <c r="S57" s="203">
        <v>11.32</v>
      </c>
      <c r="T57" s="203">
        <v>0</v>
      </c>
      <c r="U57" s="203">
        <v>1.68</v>
      </c>
      <c r="V57" s="203">
        <v>9.1</v>
      </c>
      <c r="W57" s="203">
        <v>0.5</v>
      </c>
      <c r="X57" s="203">
        <v>2.1</v>
      </c>
      <c r="Y57" s="203">
        <v>0</v>
      </c>
      <c r="Z57" s="203">
        <v>3.52</v>
      </c>
      <c r="AA57" s="203">
        <v>1.19</v>
      </c>
      <c r="AB57" s="203">
        <v>0</v>
      </c>
      <c r="AC57" s="203">
        <v>23.97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49.99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77.66</v>
      </c>
      <c r="L58" s="203">
        <v>59.6</v>
      </c>
      <c r="M58" s="203">
        <v>1.03</v>
      </c>
      <c r="N58" s="203">
        <v>1.69</v>
      </c>
      <c r="O58" s="203">
        <v>2.38</v>
      </c>
      <c r="P58" s="203">
        <v>0.81</v>
      </c>
      <c r="Q58" s="203">
        <v>9.58</v>
      </c>
      <c r="R58" s="203">
        <v>15.43</v>
      </c>
      <c r="S58" s="203">
        <v>11.32</v>
      </c>
      <c r="T58" s="203">
        <v>0</v>
      </c>
      <c r="U58" s="203">
        <v>1.68</v>
      </c>
      <c r="V58" s="203">
        <v>9.1</v>
      </c>
      <c r="W58" s="203">
        <v>0.5</v>
      </c>
      <c r="X58" s="203">
        <v>2.1</v>
      </c>
      <c r="Y58" s="203">
        <v>0</v>
      </c>
      <c r="Z58" s="203">
        <v>3.52</v>
      </c>
      <c r="AA58" s="203">
        <v>1.19</v>
      </c>
      <c r="AB58" s="203">
        <v>0</v>
      </c>
      <c r="AC58" s="203">
        <v>23.97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49.99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80.790000000000006</v>
      </c>
      <c r="L59" s="203">
        <v>59.97</v>
      </c>
      <c r="M59" s="203">
        <v>1.03</v>
      </c>
      <c r="N59" s="203">
        <v>1.69</v>
      </c>
      <c r="O59" s="203">
        <v>2.38</v>
      </c>
      <c r="P59" s="203">
        <v>0.81</v>
      </c>
      <c r="Q59" s="203">
        <v>9.58</v>
      </c>
      <c r="R59" s="203">
        <v>18.45</v>
      </c>
      <c r="S59" s="203">
        <v>11.32</v>
      </c>
      <c r="T59" s="203">
        <v>0</v>
      </c>
      <c r="U59" s="203">
        <v>1.68</v>
      </c>
      <c r="V59" s="203">
        <v>9.1</v>
      </c>
      <c r="W59" s="203">
        <v>0.5</v>
      </c>
      <c r="X59" s="203">
        <v>2.1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24.97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49.99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80.790000000000006</v>
      </c>
      <c r="L60" s="203">
        <v>59.97</v>
      </c>
      <c r="M60" s="203">
        <v>1.03</v>
      </c>
      <c r="N60" s="203">
        <v>1.69</v>
      </c>
      <c r="O60" s="203">
        <v>2.38</v>
      </c>
      <c r="P60" s="203">
        <v>0.81</v>
      </c>
      <c r="Q60" s="203">
        <v>9.58</v>
      </c>
      <c r="R60" s="203">
        <v>18.45</v>
      </c>
      <c r="S60" s="203">
        <v>11.59</v>
      </c>
      <c r="T60" s="203">
        <v>0</v>
      </c>
      <c r="U60" s="203">
        <v>1.68</v>
      </c>
      <c r="V60" s="203">
        <v>0.28999999999999998</v>
      </c>
      <c r="W60" s="203">
        <v>0.5</v>
      </c>
      <c r="X60" s="203">
        <v>2.1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24.97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49.99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81.67</v>
      </c>
      <c r="L61" s="203">
        <v>60.99</v>
      </c>
      <c r="M61" s="203">
        <v>1.03</v>
      </c>
      <c r="N61" s="203">
        <v>1.69</v>
      </c>
      <c r="O61" s="203">
        <v>2.38</v>
      </c>
      <c r="P61" s="203">
        <v>0.81</v>
      </c>
      <c r="Q61" s="203">
        <v>9.58</v>
      </c>
      <c r="R61" s="203">
        <v>18.62</v>
      </c>
      <c r="S61" s="203">
        <v>11.32</v>
      </c>
      <c r="T61" s="203">
        <v>0</v>
      </c>
      <c r="U61" s="203">
        <v>1.68</v>
      </c>
      <c r="V61" s="203">
        <v>0.28999999999999998</v>
      </c>
      <c r="W61" s="203">
        <v>0.5</v>
      </c>
      <c r="X61" s="203">
        <v>2.1</v>
      </c>
      <c r="Y61" s="203">
        <v>0</v>
      </c>
      <c r="Z61" s="203">
        <v>3.52</v>
      </c>
      <c r="AA61" s="203">
        <v>1.03</v>
      </c>
      <c r="AB61" s="203">
        <v>0</v>
      </c>
      <c r="AC61" s="203">
        <v>24.97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50.58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81.69</v>
      </c>
      <c r="L62" s="203">
        <v>62.15</v>
      </c>
      <c r="M62" s="203">
        <v>1.03</v>
      </c>
      <c r="N62" s="203">
        <v>1.69</v>
      </c>
      <c r="O62" s="203">
        <v>2.38</v>
      </c>
      <c r="P62" s="203">
        <v>0.81</v>
      </c>
      <c r="Q62" s="203">
        <v>9.58</v>
      </c>
      <c r="R62" s="203">
        <v>18.62</v>
      </c>
      <c r="S62" s="203">
        <v>11.32</v>
      </c>
      <c r="T62" s="203">
        <v>0</v>
      </c>
      <c r="U62" s="203">
        <v>1.68</v>
      </c>
      <c r="V62" s="203">
        <v>0.28999999999999998</v>
      </c>
      <c r="W62" s="203">
        <v>0.5</v>
      </c>
      <c r="X62" s="203">
        <v>2.1</v>
      </c>
      <c r="Y62" s="203">
        <v>0</v>
      </c>
      <c r="Z62" s="203">
        <v>3.52</v>
      </c>
      <c r="AA62" s="203">
        <v>1.03</v>
      </c>
      <c r="AB62" s="203">
        <v>0</v>
      </c>
      <c r="AC62" s="203">
        <v>24.97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49.99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81.12</v>
      </c>
      <c r="L63" s="203">
        <v>62.15</v>
      </c>
      <c r="M63" s="203">
        <v>1.03</v>
      </c>
      <c r="N63" s="203">
        <v>1.69</v>
      </c>
      <c r="O63" s="203">
        <v>2.38</v>
      </c>
      <c r="P63" s="203">
        <v>0.81</v>
      </c>
      <c r="Q63" s="203">
        <v>9.58</v>
      </c>
      <c r="R63" s="203">
        <v>18.62</v>
      </c>
      <c r="S63" s="203">
        <v>11.59</v>
      </c>
      <c r="T63" s="203">
        <v>0</v>
      </c>
      <c r="U63" s="203">
        <v>1.68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24.97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49.99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81.14</v>
      </c>
      <c r="L64" s="203">
        <v>62.15</v>
      </c>
      <c r="M64" s="203">
        <v>1.03</v>
      </c>
      <c r="N64" s="203">
        <v>1.69</v>
      </c>
      <c r="O64" s="203">
        <v>2.38</v>
      </c>
      <c r="P64" s="203">
        <v>0.81</v>
      </c>
      <c r="Q64" s="203">
        <v>9.58</v>
      </c>
      <c r="R64" s="203">
        <v>18.62</v>
      </c>
      <c r="S64" s="203">
        <v>11.59</v>
      </c>
      <c r="T64" s="203">
        <v>0</v>
      </c>
      <c r="U64" s="203">
        <v>1.68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23.97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49.99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81.11</v>
      </c>
      <c r="L65" s="203">
        <v>62.15</v>
      </c>
      <c r="M65" s="203">
        <v>1.03</v>
      </c>
      <c r="N65" s="203">
        <v>1.69</v>
      </c>
      <c r="O65" s="203">
        <v>2.38</v>
      </c>
      <c r="P65" s="203">
        <v>0.77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23.97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49.99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81.14</v>
      </c>
      <c r="L66" s="203">
        <v>62.15</v>
      </c>
      <c r="M66" s="203">
        <v>1.03</v>
      </c>
      <c r="N66" s="203">
        <v>1.69</v>
      </c>
      <c r="O66" s="203">
        <v>2.38</v>
      </c>
      <c r="P66" s="203">
        <v>0.77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23.97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49.99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76.73</v>
      </c>
      <c r="L67" s="203">
        <v>62.15</v>
      </c>
      <c r="M67" s="203">
        <v>1.03</v>
      </c>
      <c r="N67" s="203">
        <v>1.69</v>
      </c>
      <c r="O67" s="203">
        <v>2.38</v>
      </c>
      <c r="P67" s="203">
        <v>0.77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0.28999999999999998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23.97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50.58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42.75</v>
      </c>
      <c r="L68" s="203">
        <v>62.15</v>
      </c>
      <c r="M68" s="203">
        <v>1.03</v>
      </c>
      <c r="N68" s="203">
        <v>1.69</v>
      </c>
      <c r="O68" s="203">
        <v>2.38</v>
      </c>
      <c r="P68" s="203">
        <v>0.77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0.28999999999999998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23.97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49.99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30.17</v>
      </c>
      <c r="L69" s="203">
        <v>62.15</v>
      </c>
      <c r="M69" s="203">
        <v>1.03</v>
      </c>
      <c r="N69" s="203">
        <v>1.69</v>
      </c>
      <c r="O69" s="203">
        <v>2.38</v>
      </c>
      <c r="P69" s="203">
        <v>0.77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1.68</v>
      </c>
      <c r="V69" s="203">
        <v>0.28999999999999998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23.97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49.99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50.49</v>
      </c>
      <c r="L70" s="203">
        <v>62.15</v>
      </c>
      <c r="M70" s="203">
        <v>1.03</v>
      </c>
      <c r="N70" s="203">
        <v>1.69</v>
      </c>
      <c r="O70" s="203">
        <v>2.38</v>
      </c>
      <c r="P70" s="203">
        <v>0.77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0.28999999999999998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23.97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49.99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86.29</v>
      </c>
      <c r="L71" s="203">
        <v>62.15</v>
      </c>
      <c r="M71" s="203">
        <v>1.03</v>
      </c>
      <c r="N71" s="203">
        <v>1.69</v>
      </c>
      <c r="O71" s="203">
        <v>2.38</v>
      </c>
      <c r="P71" s="203">
        <v>0.77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0.28999999999999998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23.97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44.68</v>
      </c>
      <c r="L72" s="203">
        <v>62.15</v>
      </c>
      <c r="M72" s="203">
        <v>1.03</v>
      </c>
      <c r="N72" s="203">
        <v>1.69</v>
      </c>
      <c r="O72" s="203">
        <v>2.38</v>
      </c>
      <c r="P72" s="203">
        <v>0.77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0.28999999999999998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23.97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5.98</v>
      </c>
      <c r="L73" s="203">
        <v>62.15</v>
      </c>
      <c r="M73" s="203">
        <v>1.03</v>
      </c>
      <c r="N73" s="203">
        <v>1.69</v>
      </c>
      <c r="O73" s="203">
        <v>2.38</v>
      </c>
      <c r="P73" s="203">
        <v>0.77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0.28999999999999998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23.97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50.58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14.69</v>
      </c>
      <c r="L74" s="203">
        <v>62.15</v>
      </c>
      <c r="M74" s="203">
        <v>1.03</v>
      </c>
      <c r="N74" s="203">
        <v>1.69</v>
      </c>
      <c r="O74" s="203">
        <v>2.38</v>
      </c>
      <c r="P74" s="203">
        <v>0.77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0.28999999999999998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23.97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51.58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5.22</v>
      </c>
      <c r="L75" s="203">
        <v>27.32</v>
      </c>
      <c r="M75" s="203">
        <v>1.03</v>
      </c>
      <c r="N75" s="203">
        <v>1.69</v>
      </c>
      <c r="O75" s="203">
        <v>2.38</v>
      </c>
      <c r="P75" s="203">
        <v>0.77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1.66</v>
      </c>
      <c r="V75" s="203">
        <v>0.28999999999999998</v>
      </c>
      <c r="W75" s="203">
        <v>0.5</v>
      </c>
      <c r="X75" s="203">
        <v>2.11</v>
      </c>
      <c r="Y75" s="203">
        <v>0</v>
      </c>
      <c r="Z75" s="203">
        <v>3.97</v>
      </c>
      <c r="AA75" s="203">
        <v>1.19</v>
      </c>
      <c r="AB75" s="203">
        <v>0</v>
      </c>
      <c r="AC75" s="203">
        <v>23.97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51.58</v>
      </c>
      <c r="AJ75" s="203">
        <v>0</v>
      </c>
      <c r="AK75" s="203">
        <v>5.64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5.22</v>
      </c>
      <c r="L76" s="203">
        <v>6.03</v>
      </c>
      <c r="M76" s="203">
        <v>1.03</v>
      </c>
      <c r="N76" s="203">
        <v>1.69</v>
      </c>
      <c r="O76" s="203">
        <v>2.38</v>
      </c>
      <c r="P76" s="203">
        <v>0.77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1.66</v>
      </c>
      <c r="V76" s="203">
        <v>0.28999999999999998</v>
      </c>
      <c r="W76" s="203">
        <v>0.5</v>
      </c>
      <c r="X76" s="203">
        <v>2.11</v>
      </c>
      <c r="Y76" s="203">
        <v>0</v>
      </c>
      <c r="Z76" s="203">
        <v>3.97</v>
      </c>
      <c r="AA76" s="203">
        <v>1.19</v>
      </c>
      <c r="AB76" s="203">
        <v>0</v>
      </c>
      <c r="AC76" s="203">
        <v>23.97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51.58</v>
      </c>
      <c r="AJ76" s="203">
        <v>0</v>
      </c>
      <c r="AK76" s="203">
        <v>5.64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5.22</v>
      </c>
      <c r="L77" s="203">
        <v>6.03</v>
      </c>
      <c r="M77" s="203">
        <v>1.03</v>
      </c>
      <c r="N77" s="203">
        <v>1.69</v>
      </c>
      <c r="O77" s="203">
        <v>2.38</v>
      </c>
      <c r="P77" s="203">
        <v>0.77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1.66</v>
      </c>
      <c r="V77" s="203">
        <v>0.28999999999999998</v>
      </c>
      <c r="W77" s="203">
        <v>0.5</v>
      </c>
      <c r="X77" s="203">
        <v>2.11</v>
      </c>
      <c r="Y77" s="203">
        <v>0</v>
      </c>
      <c r="Z77" s="203">
        <v>3.97</v>
      </c>
      <c r="AA77" s="203">
        <v>1.19</v>
      </c>
      <c r="AB77" s="203">
        <v>0</v>
      </c>
      <c r="AC77" s="203">
        <v>23.97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51.58</v>
      </c>
      <c r="AJ77" s="203">
        <v>0</v>
      </c>
      <c r="AK77" s="203">
        <v>5.64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5.22</v>
      </c>
      <c r="L78" s="203">
        <v>25.38</v>
      </c>
      <c r="M78" s="203">
        <v>1.03</v>
      </c>
      <c r="N78" s="203">
        <v>1.69</v>
      </c>
      <c r="O78" s="203">
        <v>2.38</v>
      </c>
      <c r="P78" s="203">
        <v>0.77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1.66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3.97</v>
      </c>
      <c r="AA78" s="203">
        <v>1.19</v>
      </c>
      <c r="AB78" s="203">
        <v>0</v>
      </c>
      <c r="AC78" s="203">
        <v>23.97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51.58</v>
      </c>
      <c r="AJ78" s="203">
        <v>0</v>
      </c>
      <c r="AK78" s="203">
        <v>5.64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0.96</v>
      </c>
      <c r="K79" s="203">
        <v>5.23</v>
      </c>
      <c r="L79" s="203">
        <v>4.13</v>
      </c>
      <c r="M79" s="203">
        <v>1.03</v>
      </c>
      <c r="N79" s="203">
        <v>1.69</v>
      </c>
      <c r="O79" s="203">
        <v>2.38</v>
      </c>
      <c r="P79" s="203">
        <v>0.77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1.66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3.97</v>
      </c>
      <c r="AA79" s="203">
        <v>1.19</v>
      </c>
      <c r="AB79" s="203">
        <v>0</v>
      </c>
      <c r="AC79" s="203">
        <v>23.97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51.75</v>
      </c>
      <c r="AJ79" s="203">
        <v>0</v>
      </c>
      <c r="AK79" s="203">
        <v>5.64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0.96</v>
      </c>
      <c r="K80" s="203">
        <v>5.23</v>
      </c>
      <c r="L80" s="203">
        <v>4.13</v>
      </c>
      <c r="M80" s="203">
        <v>1.03</v>
      </c>
      <c r="N80" s="203">
        <v>1.69</v>
      </c>
      <c r="O80" s="203">
        <v>2.38</v>
      </c>
      <c r="P80" s="203">
        <v>0.77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1.66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3.97</v>
      </c>
      <c r="AA80" s="203">
        <v>1.19</v>
      </c>
      <c r="AB80" s="203">
        <v>0</v>
      </c>
      <c r="AC80" s="203">
        <v>23.97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51.58</v>
      </c>
      <c r="AJ80" s="203">
        <v>0</v>
      </c>
      <c r="AK80" s="203">
        <v>5.64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0.96</v>
      </c>
      <c r="K81" s="203">
        <v>5.23</v>
      </c>
      <c r="L81" s="203">
        <v>4.13</v>
      </c>
      <c r="M81" s="203">
        <v>1.03</v>
      </c>
      <c r="N81" s="203">
        <v>1.69</v>
      </c>
      <c r="O81" s="203">
        <v>2.38</v>
      </c>
      <c r="P81" s="203">
        <v>0.77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1.66</v>
      </c>
      <c r="V81" s="203">
        <v>0.28999999999999998</v>
      </c>
      <c r="W81" s="203">
        <v>0.48</v>
      </c>
      <c r="X81" s="203">
        <v>2.11</v>
      </c>
      <c r="Y81" s="203">
        <v>0</v>
      </c>
      <c r="Z81" s="203">
        <v>3.97</v>
      </c>
      <c r="AA81" s="203">
        <v>1.19</v>
      </c>
      <c r="AB81" s="203">
        <v>0</v>
      </c>
      <c r="AC81" s="203">
        <v>23.97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51.58</v>
      </c>
      <c r="AJ81" s="203">
        <v>0</v>
      </c>
      <c r="AK81" s="203">
        <v>5.64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0.96</v>
      </c>
      <c r="K82" s="203">
        <v>5.23</v>
      </c>
      <c r="L82" s="203">
        <v>4.13</v>
      </c>
      <c r="M82" s="203">
        <v>1.03</v>
      </c>
      <c r="N82" s="203">
        <v>1.69</v>
      </c>
      <c r="O82" s="203">
        <v>2.38</v>
      </c>
      <c r="P82" s="203">
        <v>0.77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1.66</v>
      </c>
      <c r="V82" s="203">
        <v>0.28999999999999998</v>
      </c>
      <c r="W82" s="203">
        <v>0.48</v>
      </c>
      <c r="X82" s="203">
        <v>2.11</v>
      </c>
      <c r="Y82" s="203">
        <v>0</v>
      </c>
      <c r="Z82" s="203">
        <v>3.97</v>
      </c>
      <c r="AA82" s="203">
        <v>1.19</v>
      </c>
      <c r="AB82" s="203">
        <v>0</v>
      </c>
      <c r="AC82" s="203">
        <v>22.97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51.58</v>
      </c>
      <c r="AJ82" s="203">
        <v>0</v>
      </c>
      <c r="AK82" s="203">
        <v>5.64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0.96</v>
      </c>
      <c r="K83" s="203">
        <v>5.23</v>
      </c>
      <c r="L83" s="203">
        <v>4.13</v>
      </c>
      <c r="M83" s="203">
        <v>1.03</v>
      </c>
      <c r="N83" s="203">
        <v>1.69</v>
      </c>
      <c r="O83" s="203">
        <v>2.38</v>
      </c>
      <c r="P83" s="203">
        <v>0.77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1.66</v>
      </c>
      <c r="V83" s="203">
        <v>0.28999999999999998</v>
      </c>
      <c r="W83" s="203">
        <v>0.5</v>
      </c>
      <c r="X83" s="203">
        <v>2.11</v>
      </c>
      <c r="Y83" s="203">
        <v>0</v>
      </c>
      <c r="Z83" s="203">
        <v>3.97</v>
      </c>
      <c r="AA83" s="203">
        <v>1.19</v>
      </c>
      <c r="AB83" s="203">
        <v>0</v>
      </c>
      <c r="AC83" s="203">
        <v>22.97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51.58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0.96</v>
      </c>
      <c r="K84" s="203">
        <v>5.23</v>
      </c>
      <c r="L84" s="203">
        <v>4.13</v>
      </c>
      <c r="M84" s="203">
        <v>1.03</v>
      </c>
      <c r="N84" s="203">
        <v>1.69</v>
      </c>
      <c r="O84" s="203">
        <v>2.38</v>
      </c>
      <c r="P84" s="203">
        <v>0.77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1.66</v>
      </c>
      <c r="V84" s="203">
        <v>0.28999999999999998</v>
      </c>
      <c r="W84" s="203">
        <v>0.5</v>
      </c>
      <c r="X84" s="203">
        <v>2.11</v>
      </c>
      <c r="Y84" s="203">
        <v>0</v>
      </c>
      <c r="Z84" s="203">
        <v>3.97</v>
      </c>
      <c r="AA84" s="203">
        <v>1.19</v>
      </c>
      <c r="AB84" s="203">
        <v>0</v>
      </c>
      <c r="AC84" s="203">
        <v>29.46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0.96</v>
      </c>
      <c r="K85" s="203">
        <v>5.23</v>
      </c>
      <c r="L85" s="203">
        <v>4.13</v>
      </c>
      <c r="M85" s="203">
        <v>1.03</v>
      </c>
      <c r="N85" s="203">
        <v>1.69</v>
      </c>
      <c r="O85" s="203">
        <v>2.38</v>
      </c>
      <c r="P85" s="203">
        <v>0.77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1.66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3.97</v>
      </c>
      <c r="AA85" s="203">
        <v>1.19</v>
      </c>
      <c r="AB85" s="203">
        <v>0</v>
      </c>
      <c r="AC85" s="203">
        <v>28.1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0.96</v>
      </c>
      <c r="K86" s="203">
        <v>5.23</v>
      </c>
      <c r="L86" s="203">
        <v>4.13</v>
      </c>
      <c r="M86" s="203">
        <v>1.03</v>
      </c>
      <c r="N86" s="203">
        <v>1.69</v>
      </c>
      <c r="O86" s="203">
        <v>2.38</v>
      </c>
      <c r="P86" s="203">
        <v>0.77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1.66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3.97</v>
      </c>
      <c r="AA86" s="203">
        <v>1.19</v>
      </c>
      <c r="AB86" s="203">
        <v>0</v>
      </c>
      <c r="AC86" s="203">
        <v>22.97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51.58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0.96</v>
      </c>
      <c r="K87" s="203">
        <v>5.23</v>
      </c>
      <c r="L87" s="203">
        <v>4.13</v>
      </c>
      <c r="M87" s="203">
        <v>1.03</v>
      </c>
      <c r="N87" s="203">
        <v>1.69</v>
      </c>
      <c r="O87" s="203">
        <v>2.38</v>
      </c>
      <c r="P87" s="203">
        <v>0.77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1.67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3.97</v>
      </c>
      <c r="AA87" s="203">
        <v>1.19</v>
      </c>
      <c r="AB87" s="203">
        <v>0</v>
      </c>
      <c r="AC87" s="203">
        <v>22.97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48.34</v>
      </c>
      <c r="AJ87" s="203">
        <v>0</v>
      </c>
      <c r="AK87" s="203">
        <v>4.08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0.96</v>
      </c>
      <c r="K88" s="203">
        <v>5.23</v>
      </c>
      <c r="L88" s="203">
        <v>4.13</v>
      </c>
      <c r="M88" s="203">
        <v>1.03</v>
      </c>
      <c r="N88" s="203">
        <v>1.69</v>
      </c>
      <c r="O88" s="203">
        <v>2.38</v>
      </c>
      <c r="P88" s="203">
        <v>0.77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1.67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3.97</v>
      </c>
      <c r="AA88" s="203">
        <v>1.19</v>
      </c>
      <c r="AB88" s="203">
        <v>0</v>
      </c>
      <c r="AC88" s="203">
        <v>22.97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48.34</v>
      </c>
      <c r="AJ88" s="203">
        <v>0</v>
      </c>
      <c r="AK88" s="203">
        <v>4.08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0.96</v>
      </c>
      <c r="K89" s="203">
        <v>5.22</v>
      </c>
      <c r="L89" s="203">
        <v>4.13</v>
      </c>
      <c r="M89" s="203">
        <v>1.03</v>
      </c>
      <c r="N89" s="203">
        <v>1.69</v>
      </c>
      <c r="O89" s="203">
        <v>2.38</v>
      </c>
      <c r="P89" s="203">
        <v>0.73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1.67</v>
      </c>
      <c r="V89" s="203">
        <v>0.28999999999999998</v>
      </c>
      <c r="W89" s="203">
        <v>0.45</v>
      </c>
      <c r="X89" s="203">
        <v>2.11</v>
      </c>
      <c r="Y89" s="203">
        <v>0</v>
      </c>
      <c r="Z89" s="203">
        <v>3.97</v>
      </c>
      <c r="AA89" s="203">
        <v>1.19</v>
      </c>
      <c r="AB89" s="203">
        <v>0</v>
      </c>
      <c r="AC89" s="203">
        <v>22.97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48.34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0.96</v>
      </c>
      <c r="K90" s="203">
        <v>5.22</v>
      </c>
      <c r="L90" s="203">
        <v>4.13</v>
      </c>
      <c r="M90" s="203">
        <v>1.03</v>
      </c>
      <c r="N90" s="203">
        <v>1.69</v>
      </c>
      <c r="O90" s="203">
        <v>2.38</v>
      </c>
      <c r="P90" s="203">
        <v>0.73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1.67</v>
      </c>
      <c r="V90" s="203">
        <v>0.28999999999999998</v>
      </c>
      <c r="W90" s="203">
        <v>0.42</v>
      </c>
      <c r="X90" s="203">
        <v>2.11</v>
      </c>
      <c r="Y90" s="203">
        <v>0</v>
      </c>
      <c r="Z90" s="203">
        <v>3.97</v>
      </c>
      <c r="AA90" s="203">
        <v>1.19</v>
      </c>
      <c r="AB90" s="203">
        <v>0</v>
      </c>
      <c r="AC90" s="203">
        <v>22.97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48.34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25.51</v>
      </c>
      <c r="J91" s="203">
        <v>0.96</v>
      </c>
      <c r="K91" s="203">
        <v>5.22</v>
      </c>
      <c r="L91" s="203">
        <v>4.13</v>
      </c>
      <c r="M91" s="203">
        <v>1.03</v>
      </c>
      <c r="N91" s="203">
        <v>1.69</v>
      </c>
      <c r="O91" s="203">
        <v>2.38</v>
      </c>
      <c r="P91" s="203">
        <v>0.77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1.67</v>
      </c>
      <c r="V91" s="203">
        <v>0.28999999999999998</v>
      </c>
      <c r="W91" s="203">
        <v>0.39</v>
      </c>
      <c r="X91" s="203">
        <v>2.11</v>
      </c>
      <c r="Y91" s="203">
        <v>0</v>
      </c>
      <c r="Z91" s="203">
        <v>3.97</v>
      </c>
      <c r="AA91" s="203">
        <v>1.19</v>
      </c>
      <c r="AB91" s="203">
        <v>0</v>
      </c>
      <c r="AC91" s="203">
        <v>22.97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48.58</v>
      </c>
      <c r="AJ91" s="203">
        <v>0</v>
      </c>
      <c r="AK91" s="203">
        <v>4.08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25.51</v>
      </c>
      <c r="J92" s="203">
        <v>0.96</v>
      </c>
      <c r="K92" s="203">
        <v>5.22</v>
      </c>
      <c r="L92" s="203">
        <v>4.13</v>
      </c>
      <c r="M92" s="203">
        <v>1.03</v>
      </c>
      <c r="N92" s="203">
        <v>1.69</v>
      </c>
      <c r="O92" s="203">
        <v>2.38</v>
      </c>
      <c r="P92" s="203">
        <v>0.77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1.67</v>
      </c>
      <c r="V92" s="203">
        <v>0.28999999999999998</v>
      </c>
      <c r="W92" s="203">
        <v>0.37</v>
      </c>
      <c r="X92" s="203">
        <v>2.11</v>
      </c>
      <c r="Y92" s="203">
        <v>0</v>
      </c>
      <c r="Z92" s="203">
        <v>3.97</v>
      </c>
      <c r="AA92" s="203">
        <v>1.19</v>
      </c>
      <c r="AB92" s="203">
        <v>0</v>
      </c>
      <c r="AC92" s="203">
        <v>22.97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48.34</v>
      </c>
      <c r="AJ92" s="203">
        <v>0</v>
      </c>
      <c r="AK92" s="203">
        <v>4.08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5.22</v>
      </c>
      <c r="L93" s="203">
        <v>4.13</v>
      </c>
      <c r="M93" s="203">
        <v>1.03</v>
      </c>
      <c r="N93" s="203">
        <v>1.69</v>
      </c>
      <c r="O93" s="203">
        <v>2.38</v>
      </c>
      <c r="P93" s="203">
        <v>0.77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1.67</v>
      </c>
      <c r="V93" s="203">
        <v>0.28999999999999998</v>
      </c>
      <c r="W93" s="203">
        <v>0.33</v>
      </c>
      <c r="X93" s="203">
        <v>2.11</v>
      </c>
      <c r="Y93" s="203">
        <v>0</v>
      </c>
      <c r="Z93" s="203">
        <v>3.97</v>
      </c>
      <c r="AA93" s="203">
        <v>1.19</v>
      </c>
      <c r="AB93" s="203">
        <v>0</v>
      </c>
      <c r="AC93" s="203">
        <v>22.97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48.34</v>
      </c>
      <c r="AJ93" s="203">
        <v>0</v>
      </c>
      <c r="AK93" s="203">
        <v>4.08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0.96</v>
      </c>
      <c r="K94" s="203">
        <v>5.22</v>
      </c>
      <c r="L94" s="203">
        <v>4.13</v>
      </c>
      <c r="M94" s="203">
        <v>1.03</v>
      </c>
      <c r="N94" s="203">
        <v>1.69</v>
      </c>
      <c r="O94" s="203">
        <v>2.38</v>
      </c>
      <c r="P94" s="203">
        <v>0.77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1.67</v>
      </c>
      <c r="V94" s="203">
        <v>0.28999999999999998</v>
      </c>
      <c r="W94" s="203">
        <v>0.33</v>
      </c>
      <c r="X94" s="203">
        <v>2.11</v>
      </c>
      <c r="Y94" s="203">
        <v>0</v>
      </c>
      <c r="Z94" s="203">
        <v>3.97</v>
      </c>
      <c r="AA94" s="203">
        <v>1.19</v>
      </c>
      <c r="AB94" s="203">
        <v>0</v>
      </c>
      <c r="AC94" s="203">
        <v>22.97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48.34</v>
      </c>
      <c r="AJ94" s="203">
        <v>0</v>
      </c>
      <c r="AK94" s="203">
        <v>4.08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0.96</v>
      </c>
      <c r="K95" s="203">
        <v>5.22</v>
      </c>
      <c r="L95" s="203">
        <v>4.13</v>
      </c>
      <c r="M95" s="203">
        <v>1.03</v>
      </c>
      <c r="N95" s="203">
        <v>1.69</v>
      </c>
      <c r="O95" s="203">
        <v>2.38</v>
      </c>
      <c r="P95" s="203">
        <v>0.73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1.67</v>
      </c>
      <c r="V95" s="203">
        <v>0.28999999999999998</v>
      </c>
      <c r="W95" s="203">
        <v>0.33</v>
      </c>
      <c r="X95" s="203">
        <v>2.11</v>
      </c>
      <c r="Y95" s="203">
        <v>0</v>
      </c>
      <c r="Z95" s="203">
        <v>3.97</v>
      </c>
      <c r="AA95" s="203">
        <v>1.19</v>
      </c>
      <c r="AB95" s="203">
        <v>0</v>
      </c>
      <c r="AC95" s="203">
        <v>22.97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48.34</v>
      </c>
      <c r="AJ95" s="203">
        <v>0</v>
      </c>
      <c r="AK95" s="203">
        <v>4.08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0.96</v>
      </c>
      <c r="K96" s="203">
        <v>5.22</v>
      </c>
      <c r="L96" s="203">
        <v>4.13</v>
      </c>
      <c r="M96" s="203">
        <v>1.03</v>
      </c>
      <c r="N96" s="203">
        <v>1.69</v>
      </c>
      <c r="O96" s="203">
        <v>2.38</v>
      </c>
      <c r="P96" s="203">
        <v>0.73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1.67</v>
      </c>
      <c r="V96" s="203">
        <v>0.28999999999999998</v>
      </c>
      <c r="W96" s="203">
        <v>0.33</v>
      </c>
      <c r="X96" s="203">
        <v>2.11</v>
      </c>
      <c r="Y96" s="203">
        <v>0</v>
      </c>
      <c r="Z96" s="203">
        <v>3.97</v>
      </c>
      <c r="AA96" s="203">
        <v>1.19</v>
      </c>
      <c r="AB96" s="203">
        <v>0</v>
      </c>
      <c r="AC96" s="203">
        <v>22.97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48.34</v>
      </c>
      <c r="AJ96" s="203">
        <v>0</v>
      </c>
      <c r="AK96" s="203">
        <v>4.08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0.96</v>
      </c>
      <c r="K97" s="203">
        <v>5.22</v>
      </c>
      <c r="L97" s="203">
        <v>4.13</v>
      </c>
      <c r="M97" s="203">
        <v>1.03</v>
      </c>
      <c r="N97" s="203">
        <v>1.69</v>
      </c>
      <c r="O97" s="203">
        <v>2.38</v>
      </c>
      <c r="P97" s="203">
        <v>0.73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1.67</v>
      </c>
      <c r="V97" s="203">
        <v>0.28999999999999998</v>
      </c>
      <c r="W97" s="203">
        <v>0.33</v>
      </c>
      <c r="X97" s="203">
        <v>2.11</v>
      </c>
      <c r="Y97" s="203">
        <v>0</v>
      </c>
      <c r="Z97" s="203">
        <v>3.97</v>
      </c>
      <c r="AA97" s="203">
        <v>1.19</v>
      </c>
      <c r="AB97" s="203">
        <v>0</v>
      </c>
      <c r="AC97" s="203">
        <v>22.97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48.58</v>
      </c>
      <c r="AJ97" s="203">
        <v>0</v>
      </c>
      <c r="AK97" s="203">
        <v>4.08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0.96</v>
      </c>
      <c r="K98" s="203">
        <v>5.22</v>
      </c>
      <c r="L98" s="203">
        <v>4.13</v>
      </c>
      <c r="M98" s="203">
        <v>1.03</v>
      </c>
      <c r="N98" s="203">
        <v>1.69</v>
      </c>
      <c r="O98" s="203">
        <v>2.38</v>
      </c>
      <c r="P98" s="203">
        <v>0.73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1.67</v>
      </c>
      <c r="V98" s="203">
        <v>0.28999999999999998</v>
      </c>
      <c r="W98" s="203">
        <v>0.33</v>
      </c>
      <c r="X98" s="203">
        <v>2.11</v>
      </c>
      <c r="Y98" s="203">
        <v>0</v>
      </c>
      <c r="Z98" s="203">
        <v>3.97</v>
      </c>
      <c r="AA98" s="203">
        <v>1.19</v>
      </c>
      <c r="AB98" s="203">
        <v>0</v>
      </c>
      <c r="AC98" s="203">
        <v>22.97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48.34</v>
      </c>
      <c r="AJ98" s="203">
        <v>0</v>
      </c>
      <c r="AK98" s="203">
        <v>4.08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0.38190000000000013</v>
      </c>
      <c r="D99">
        <f t="shared" si="0"/>
        <v>6.6419999999999979E-2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0.8789299999999991</v>
      </c>
      <c r="L99">
        <f t="shared" si="0"/>
        <v>0.95128500000000038</v>
      </c>
      <c r="M99">
        <f t="shared" si="0"/>
        <v>2.472000000000002E-2</v>
      </c>
      <c r="N99">
        <f t="shared" si="0"/>
        <v>4.0559999999999957E-2</v>
      </c>
      <c r="O99">
        <f t="shared" si="0"/>
        <v>5.7119999999999928E-2</v>
      </c>
      <c r="P99">
        <f t="shared" si="0"/>
        <v>1.9020000000000009E-2</v>
      </c>
      <c r="Q99">
        <f t="shared" si="0"/>
        <v>6.1545000000000044E-2</v>
      </c>
      <c r="R99">
        <f t="shared" si="0"/>
        <v>0.1077975000000001</v>
      </c>
      <c r="S99">
        <f t="shared" si="0"/>
        <v>6.6204999999999958E-2</v>
      </c>
      <c r="T99">
        <f t="shared" si="0"/>
        <v>0</v>
      </c>
      <c r="U99">
        <f t="shared" si="0"/>
        <v>4.0099999999999983E-2</v>
      </c>
      <c r="V99">
        <f t="shared" si="0"/>
        <v>8.6900000000000213E-2</v>
      </c>
      <c r="W99">
        <f t="shared" si="0"/>
        <v>1.1592499999999992E-2</v>
      </c>
      <c r="X99">
        <f t="shared" si="0"/>
        <v>5.0572500000000083E-2</v>
      </c>
      <c r="Y99">
        <f t="shared" si="0"/>
        <v>0</v>
      </c>
      <c r="Z99">
        <f t="shared" si="0"/>
        <v>0.24064000000000002</v>
      </c>
      <c r="AA99">
        <f t="shared" si="0"/>
        <v>0.12846250000000003</v>
      </c>
      <c r="AB99">
        <f t="shared" si="0"/>
        <v>0</v>
      </c>
      <c r="AC99">
        <f t="shared" si="0"/>
        <v>0.55583500000000019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1.1746074999999989</v>
      </c>
      <c r="AJ99">
        <f t="shared" si="0"/>
        <v>0</v>
      </c>
      <c r="AK99">
        <f t="shared" si="0"/>
        <v>0.21049000000000009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2.02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0.28000000000000003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27.14</v>
      </c>
      <c r="AJ3" s="203">
        <v>0</v>
      </c>
      <c r="AK3" s="203">
        <v>1.26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2.02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0.28000000000000003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27.14</v>
      </c>
      <c r="AJ4" s="203">
        <v>0</v>
      </c>
      <c r="AK4" s="203">
        <v>1.26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2.02</v>
      </c>
      <c r="Q5" s="203">
        <v>0.18</v>
      </c>
      <c r="R5" s="203">
        <v>0.33</v>
      </c>
      <c r="S5" s="203">
        <v>0.22</v>
      </c>
      <c r="T5" s="203">
        <v>0</v>
      </c>
      <c r="U5" s="203">
        <v>7.93</v>
      </c>
      <c r="V5" s="203">
        <v>0.17</v>
      </c>
      <c r="W5" s="203">
        <v>0.28000000000000003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27.14</v>
      </c>
      <c r="AJ5" s="203">
        <v>0</v>
      </c>
      <c r="AK5" s="203">
        <v>1.26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2.02</v>
      </c>
      <c r="Q6" s="203">
        <v>0.18</v>
      </c>
      <c r="R6" s="203">
        <v>0.33</v>
      </c>
      <c r="S6" s="203">
        <v>0.22</v>
      </c>
      <c r="T6" s="203">
        <v>0</v>
      </c>
      <c r="U6" s="203">
        <v>7.93</v>
      </c>
      <c r="V6" s="203">
        <v>0.17</v>
      </c>
      <c r="W6" s="203">
        <v>0.28000000000000003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27.14</v>
      </c>
      <c r="AJ6" s="203">
        <v>0</v>
      </c>
      <c r="AK6" s="203">
        <v>1.26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2.02</v>
      </c>
      <c r="Q7" s="203">
        <v>0.18</v>
      </c>
      <c r="R7" s="203">
        <v>0.33</v>
      </c>
      <c r="S7" s="203">
        <v>0.22</v>
      </c>
      <c r="T7" s="203">
        <v>0</v>
      </c>
      <c r="U7" s="203">
        <v>7.93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27.14</v>
      </c>
      <c r="AJ7" s="203">
        <v>0</v>
      </c>
      <c r="AK7" s="203">
        <v>1.26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2.02</v>
      </c>
      <c r="Q8" s="203">
        <v>0.18</v>
      </c>
      <c r="R8" s="203">
        <v>0.33</v>
      </c>
      <c r="S8" s="203">
        <v>0.22</v>
      </c>
      <c r="T8" s="203">
        <v>0</v>
      </c>
      <c r="U8" s="203">
        <v>7.93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27.14</v>
      </c>
      <c r="AJ8" s="203">
        <v>0</v>
      </c>
      <c r="AK8" s="203">
        <v>1.26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2.02</v>
      </c>
      <c r="Q9" s="203">
        <v>0.18</v>
      </c>
      <c r="R9" s="203">
        <v>0.33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27.14</v>
      </c>
      <c r="AJ9" s="203">
        <v>0</v>
      </c>
      <c r="AK9" s="203">
        <v>1.26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2.02</v>
      </c>
      <c r="Q10" s="203">
        <v>0.18</v>
      </c>
      <c r="R10" s="203">
        <v>0.33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27.14</v>
      </c>
      <c r="AJ10" s="203">
        <v>0</v>
      </c>
      <c r="AK10" s="203">
        <v>1.26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2.02</v>
      </c>
      <c r="Q11" s="203">
        <v>0.18</v>
      </c>
      <c r="R11" s="203">
        <v>0.33</v>
      </c>
      <c r="S11" s="203">
        <v>0.22</v>
      </c>
      <c r="T11" s="203">
        <v>0</v>
      </c>
      <c r="U11" s="203">
        <v>7.93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27.04</v>
      </c>
      <c r="AJ11" s="203">
        <v>0</v>
      </c>
      <c r="AK11" s="203">
        <v>1.26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2.02</v>
      </c>
      <c r="Q12" s="203">
        <v>0.18</v>
      </c>
      <c r="R12" s="203">
        <v>0.33</v>
      </c>
      <c r="S12" s="203">
        <v>0.22</v>
      </c>
      <c r="T12" s="203">
        <v>0</v>
      </c>
      <c r="U12" s="203">
        <v>7.93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27.04</v>
      </c>
      <c r="AJ12" s="203">
        <v>0</v>
      </c>
      <c r="AK12" s="203">
        <v>1.26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32.58</v>
      </c>
      <c r="L13" s="203">
        <v>45.69</v>
      </c>
      <c r="M13" s="203">
        <v>0</v>
      </c>
      <c r="N13" s="203">
        <v>0.99</v>
      </c>
      <c r="O13" s="203">
        <v>1.64</v>
      </c>
      <c r="P13" s="203">
        <v>2.02</v>
      </c>
      <c r="Q13" s="203">
        <v>3.52</v>
      </c>
      <c r="R13" s="203">
        <v>4.8899999999999997</v>
      </c>
      <c r="S13" s="203">
        <v>3.66</v>
      </c>
      <c r="T13" s="203">
        <v>0</v>
      </c>
      <c r="U13" s="203">
        <v>7.93</v>
      </c>
      <c r="V13" s="203">
        <v>5.27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27.07</v>
      </c>
      <c r="AJ13" s="203">
        <v>0</v>
      </c>
      <c r="AK13" s="203">
        <v>1.26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32.58</v>
      </c>
      <c r="L14" s="203">
        <v>45.69</v>
      </c>
      <c r="M14" s="203">
        <v>0</v>
      </c>
      <c r="N14" s="203">
        <v>0.99</v>
      </c>
      <c r="O14" s="203">
        <v>1.64</v>
      </c>
      <c r="P14" s="203">
        <v>2.02</v>
      </c>
      <c r="Q14" s="203">
        <v>3.52</v>
      </c>
      <c r="R14" s="203">
        <v>4.8899999999999997</v>
      </c>
      <c r="S14" s="203">
        <v>3.66</v>
      </c>
      <c r="T14" s="203">
        <v>0</v>
      </c>
      <c r="U14" s="203">
        <v>7.93</v>
      </c>
      <c r="V14" s="203">
        <v>5.27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27.04</v>
      </c>
      <c r="AJ14" s="203">
        <v>0</v>
      </c>
      <c r="AK14" s="203">
        <v>1.26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32.58</v>
      </c>
      <c r="L15" s="203">
        <v>45.69</v>
      </c>
      <c r="M15" s="203">
        <v>0</v>
      </c>
      <c r="N15" s="203">
        <v>0.99</v>
      </c>
      <c r="O15" s="203">
        <v>1.64</v>
      </c>
      <c r="P15" s="203">
        <v>2.02</v>
      </c>
      <c r="Q15" s="203">
        <v>3.52</v>
      </c>
      <c r="R15" s="203">
        <v>4.8899999999999997</v>
      </c>
      <c r="S15" s="203">
        <v>3.66</v>
      </c>
      <c r="T15" s="203">
        <v>0</v>
      </c>
      <c r="U15" s="203">
        <v>7.93</v>
      </c>
      <c r="V15" s="203">
        <v>5.27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27.04</v>
      </c>
      <c r="AJ15" s="203">
        <v>0</v>
      </c>
      <c r="AK15" s="203">
        <v>1.26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32.58</v>
      </c>
      <c r="L16" s="203">
        <v>45.69</v>
      </c>
      <c r="M16" s="203">
        <v>0</v>
      </c>
      <c r="N16" s="203">
        <v>0.99</v>
      </c>
      <c r="O16" s="203">
        <v>1.64</v>
      </c>
      <c r="P16" s="203">
        <v>2.02</v>
      </c>
      <c r="Q16" s="203">
        <v>3.52</v>
      </c>
      <c r="R16" s="203">
        <v>4.8899999999999997</v>
      </c>
      <c r="S16" s="203">
        <v>3.66</v>
      </c>
      <c r="T16" s="203">
        <v>0</v>
      </c>
      <c r="U16" s="203">
        <v>7.93</v>
      </c>
      <c r="V16" s="203">
        <v>5.27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27.04</v>
      </c>
      <c r="AJ16" s="203">
        <v>0</v>
      </c>
      <c r="AK16" s="203">
        <v>1.26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32.57</v>
      </c>
      <c r="L17" s="203">
        <v>45.69</v>
      </c>
      <c r="M17" s="203">
        <v>0</v>
      </c>
      <c r="N17" s="203">
        <v>0.99</v>
      </c>
      <c r="O17" s="203">
        <v>1.64</v>
      </c>
      <c r="P17" s="203">
        <v>2.02</v>
      </c>
      <c r="Q17" s="203">
        <v>3.52</v>
      </c>
      <c r="R17" s="203">
        <v>4.8899999999999997</v>
      </c>
      <c r="S17" s="203">
        <v>3.66</v>
      </c>
      <c r="T17" s="203">
        <v>0</v>
      </c>
      <c r="U17" s="203">
        <v>7.93</v>
      </c>
      <c r="V17" s="203">
        <v>5.27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0.39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27.04</v>
      </c>
      <c r="AJ17" s="203">
        <v>0</v>
      </c>
      <c r="AK17" s="203">
        <v>0.87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32.57</v>
      </c>
      <c r="L18" s="203">
        <v>45.69</v>
      </c>
      <c r="M18" s="203">
        <v>0</v>
      </c>
      <c r="N18" s="203">
        <v>0.99</v>
      </c>
      <c r="O18" s="203">
        <v>1.64</v>
      </c>
      <c r="P18" s="203">
        <v>2.02</v>
      </c>
      <c r="Q18" s="203">
        <v>3.52</v>
      </c>
      <c r="R18" s="203">
        <v>4.8899999999999997</v>
      </c>
      <c r="S18" s="203">
        <v>3.66</v>
      </c>
      <c r="T18" s="203">
        <v>0</v>
      </c>
      <c r="U18" s="203">
        <v>7.93</v>
      </c>
      <c r="V18" s="203">
        <v>5.27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0.39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27.04</v>
      </c>
      <c r="AJ18" s="203">
        <v>0</v>
      </c>
      <c r="AK18" s="203">
        <v>0.87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32.57</v>
      </c>
      <c r="L19" s="203">
        <v>45.69</v>
      </c>
      <c r="M19" s="203">
        <v>0</v>
      </c>
      <c r="N19" s="203">
        <v>0.99</v>
      </c>
      <c r="O19" s="203">
        <v>1.64</v>
      </c>
      <c r="P19" s="203">
        <v>2.02</v>
      </c>
      <c r="Q19" s="203">
        <v>3.52</v>
      </c>
      <c r="R19" s="203">
        <v>4.8899999999999997</v>
      </c>
      <c r="S19" s="203">
        <v>3.66</v>
      </c>
      <c r="T19" s="203">
        <v>0</v>
      </c>
      <c r="U19" s="203">
        <v>7.93</v>
      </c>
      <c r="V19" s="203">
        <v>5.27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0.39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26.76</v>
      </c>
      <c r="AJ19" s="203">
        <v>0</v>
      </c>
      <c r="AK19" s="203">
        <v>0.87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32.57</v>
      </c>
      <c r="L20" s="203">
        <v>45.69</v>
      </c>
      <c r="M20" s="203">
        <v>0</v>
      </c>
      <c r="N20" s="203">
        <v>0.99</v>
      </c>
      <c r="O20" s="203">
        <v>1.64</v>
      </c>
      <c r="P20" s="203">
        <v>2.02</v>
      </c>
      <c r="Q20" s="203">
        <v>3.52</v>
      </c>
      <c r="R20" s="203">
        <v>4.8899999999999997</v>
      </c>
      <c r="S20" s="203">
        <v>3.66</v>
      </c>
      <c r="T20" s="203">
        <v>0</v>
      </c>
      <c r="U20" s="203">
        <v>7.93</v>
      </c>
      <c r="V20" s="203">
        <v>5.27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0.39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26.76</v>
      </c>
      <c r="AJ20" s="203">
        <v>0</v>
      </c>
      <c r="AK20" s="203">
        <v>0.87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32.58</v>
      </c>
      <c r="L21" s="203">
        <v>45.69</v>
      </c>
      <c r="M21" s="203">
        <v>0</v>
      </c>
      <c r="N21" s="203">
        <v>0.99</v>
      </c>
      <c r="O21" s="203">
        <v>1.64</v>
      </c>
      <c r="P21" s="203">
        <v>2.02</v>
      </c>
      <c r="Q21" s="203">
        <v>3.52</v>
      </c>
      <c r="R21" s="203">
        <v>6.04</v>
      </c>
      <c r="S21" s="203">
        <v>3.66</v>
      </c>
      <c r="T21" s="203">
        <v>0</v>
      </c>
      <c r="U21" s="203">
        <v>7.79</v>
      </c>
      <c r="V21" s="203">
        <v>5.27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0.39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26.76</v>
      </c>
      <c r="AJ21" s="203">
        <v>0</v>
      </c>
      <c r="AK21" s="203">
        <v>0.87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32.57</v>
      </c>
      <c r="L22" s="203">
        <v>45.69</v>
      </c>
      <c r="M22" s="203">
        <v>0</v>
      </c>
      <c r="N22" s="203">
        <v>0.99</v>
      </c>
      <c r="O22" s="203">
        <v>1.64</v>
      </c>
      <c r="P22" s="203">
        <v>2.02</v>
      </c>
      <c r="Q22" s="203">
        <v>0.18</v>
      </c>
      <c r="R22" s="203">
        <v>0.88</v>
      </c>
      <c r="S22" s="203">
        <v>0.22</v>
      </c>
      <c r="T22" s="203">
        <v>0</v>
      </c>
      <c r="U22" s="203">
        <v>7.79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0.39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26.76</v>
      </c>
      <c r="AJ22" s="203">
        <v>0</v>
      </c>
      <c r="AK22" s="203">
        <v>0.87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32.58</v>
      </c>
      <c r="L23" s="203">
        <v>45.69</v>
      </c>
      <c r="M23" s="203">
        <v>0</v>
      </c>
      <c r="N23" s="203">
        <v>0.99</v>
      </c>
      <c r="O23" s="203">
        <v>1.64</v>
      </c>
      <c r="P23" s="203">
        <v>2.02</v>
      </c>
      <c r="Q23" s="203">
        <v>0.18</v>
      </c>
      <c r="R23" s="203">
        <v>0.88</v>
      </c>
      <c r="S23" s="203">
        <v>0.22</v>
      </c>
      <c r="T23" s="203">
        <v>0</v>
      </c>
      <c r="U23" s="203">
        <v>7.79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0.39</v>
      </c>
      <c r="AB23" s="203">
        <v>0</v>
      </c>
      <c r="AC23" s="203">
        <v>5.29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18.36</v>
      </c>
      <c r="AJ23" s="203">
        <v>0</v>
      </c>
      <c r="AK23" s="203">
        <v>0.87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32.58</v>
      </c>
      <c r="L24" s="203">
        <v>45.69</v>
      </c>
      <c r="M24" s="203">
        <v>0</v>
      </c>
      <c r="N24" s="203">
        <v>0.99</v>
      </c>
      <c r="O24" s="203">
        <v>1.64</v>
      </c>
      <c r="P24" s="203">
        <v>2.02</v>
      </c>
      <c r="Q24" s="203">
        <v>0.18</v>
      </c>
      <c r="R24" s="203">
        <v>0.88</v>
      </c>
      <c r="S24" s="203">
        <v>0.22</v>
      </c>
      <c r="T24" s="203">
        <v>0</v>
      </c>
      <c r="U24" s="203">
        <v>7.79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0.39</v>
      </c>
      <c r="AB24" s="203">
        <v>0</v>
      </c>
      <c r="AC24" s="203">
        <v>5.29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18.36</v>
      </c>
      <c r="AJ24" s="203">
        <v>0</v>
      </c>
      <c r="AK24" s="203">
        <v>0.87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32.58</v>
      </c>
      <c r="L25" s="203">
        <v>45.69</v>
      </c>
      <c r="M25" s="203">
        <v>0</v>
      </c>
      <c r="N25" s="203">
        <v>0.99</v>
      </c>
      <c r="O25" s="203">
        <v>1.64</v>
      </c>
      <c r="P25" s="203">
        <v>2.02</v>
      </c>
      <c r="Q25" s="203">
        <v>0.18</v>
      </c>
      <c r="R25" s="203">
        <v>0.88</v>
      </c>
      <c r="S25" s="203">
        <v>0.22</v>
      </c>
      <c r="T25" s="203">
        <v>0</v>
      </c>
      <c r="U25" s="203">
        <v>7.79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0.39</v>
      </c>
      <c r="AB25" s="203">
        <v>0</v>
      </c>
      <c r="AC25" s="203">
        <v>12.02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26.76</v>
      </c>
      <c r="AJ25" s="203">
        <v>0</v>
      </c>
      <c r="AK25" s="203">
        <v>0.87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32.57</v>
      </c>
      <c r="L26" s="203">
        <v>45.69</v>
      </c>
      <c r="M26" s="203">
        <v>0</v>
      </c>
      <c r="N26" s="203">
        <v>0.99</v>
      </c>
      <c r="O26" s="203">
        <v>1.64</v>
      </c>
      <c r="P26" s="203">
        <v>2.02</v>
      </c>
      <c r="Q26" s="203">
        <v>0.18</v>
      </c>
      <c r="R26" s="203">
        <v>0.88</v>
      </c>
      <c r="S26" s="203">
        <v>0.22</v>
      </c>
      <c r="T26" s="203">
        <v>0</v>
      </c>
      <c r="U26" s="203">
        <v>7.79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0.39</v>
      </c>
      <c r="AB26" s="203">
        <v>0</v>
      </c>
      <c r="AC26" s="203">
        <v>12.02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26.76</v>
      </c>
      <c r="AJ26" s="203">
        <v>0</v>
      </c>
      <c r="AK26" s="203">
        <v>0.87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32.57</v>
      </c>
      <c r="L27" s="203">
        <v>45.69</v>
      </c>
      <c r="M27" s="203">
        <v>0</v>
      </c>
      <c r="N27" s="203">
        <v>0.99</v>
      </c>
      <c r="O27" s="203">
        <v>1.64</v>
      </c>
      <c r="P27" s="203">
        <v>2.02</v>
      </c>
      <c r="Q27" s="203">
        <v>0.18</v>
      </c>
      <c r="R27" s="203">
        <v>0.88</v>
      </c>
      <c r="S27" s="203">
        <v>0.22</v>
      </c>
      <c r="T27" s="203">
        <v>0</v>
      </c>
      <c r="U27" s="203">
        <v>7.79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0.39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26.76</v>
      </c>
      <c r="AJ27" s="203">
        <v>0</v>
      </c>
      <c r="AK27" s="203">
        <v>0.87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32.57</v>
      </c>
      <c r="L28" s="203">
        <v>45.69</v>
      </c>
      <c r="M28" s="203">
        <v>0</v>
      </c>
      <c r="N28" s="203">
        <v>0.99</v>
      </c>
      <c r="O28" s="203">
        <v>1.64</v>
      </c>
      <c r="P28" s="203">
        <v>2.02</v>
      </c>
      <c r="Q28" s="203">
        <v>0.18</v>
      </c>
      <c r="R28" s="203">
        <v>0.88</v>
      </c>
      <c r="S28" s="203">
        <v>0.22</v>
      </c>
      <c r="T28" s="203">
        <v>0</v>
      </c>
      <c r="U28" s="203">
        <v>7.79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0.39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26.76</v>
      </c>
      <c r="AJ28" s="203">
        <v>0</v>
      </c>
      <c r="AK28" s="203">
        <v>0.87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32.57</v>
      </c>
      <c r="L29" s="203">
        <v>45.69</v>
      </c>
      <c r="M29" s="203">
        <v>0</v>
      </c>
      <c r="N29" s="203">
        <v>0.99</v>
      </c>
      <c r="O29" s="203">
        <v>1.64</v>
      </c>
      <c r="P29" s="203">
        <v>2.02</v>
      </c>
      <c r="Q29" s="203">
        <v>0.18</v>
      </c>
      <c r="R29" s="203">
        <v>0.88</v>
      </c>
      <c r="S29" s="203">
        <v>0.22</v>
      </c>
      <c r="T29" s="203">
        <v>0</v>
      </c>
      <c r="U29" s="203">
        <v>7.79</v>
      </c>
      <c r="V29" s="203">
        <v>0.17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0.39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26.76</v>
      </c>
      <c r="AJ29" s="203">
        <v>0</v>
      </c>
      <c r="AK29" s="203">
        <v>0.87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32.57</v>
      </c>
      <c r="L30" s="203">
        <v>45.69</v>
      </c>
      <c r="M30" s="203">
        <v>0</v>
      </c>
      <c r="N30" s="203">
        <v>0.99</v>
      </c>
      <c r="O30" s="203">
        <v>1.64</v>
      </c>
      <c r="P30" s="203">
        <v>2.02</v>
      </c>
      <c r="Q30" s="203">
        <v>0.18</v>
      </c>
      <c r="R30" s="203">
        <v>0.88</v>
      </c>
      <c r="S30" s="203">
        <v>0.22</v>
      </c>
      <c r="T30" s="203">
        <v>0</v>
      </c>
      <c r="U30" s="203">
        <v>7.79</v>
      </c>
      <c r="V30" s="203">
        <v>0.17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0.39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26.76</v>
      </c>
      <c r="AJ30" s="203">
        <v>0</v>
      </c>
      <c r="AK30" s="203">
        <v>0.87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1.68</v>
      </c>
      <c r="L31" s="203">
        <v>46.33</v>
      </c>
      <c r="M31" s="203">
        <v>0</v>
      </c>
      <c r="N31" s="203">
        <v>0.99</v>
      </c>
      <c r="O31" s="203">
        <v>1.64</v>
      </c>
      <c r="P31" s="203">
        <v>2.02</v>
      </c>
      <c r="Q31" s="203">
        <v>0.18</v>
      </c>
      <c r="R31" s="203">
        <v>1.05</v>
      </c>
      <c r="S31" s="203">
        <v>0.22</v>
      </c>
      <c r="T31" s="203">
        <v>0</v>
      </c>
      <c r="U31" s="203">
        <v>7.79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26.57</v>
      </c>
      <c r="AJ31" s="203">
        <v>0</v>
      </c>
      <c r="AK31" s="203">
        <v>0.87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1.68</v>
      </c>
      <c r="L32" s="203">
        <v>46.33</v>
      </c>
      <c r="M32" s="203">
        <v>0</v>
      </c>
      <c r="N32" s="203">
        <v>0.99</v>
      </c>
      <c r="O32" s="203">
        <v>1.64</v>
      </c>
      <c r="P32" s="203">
        <v>2.02</v>
      </c>
      <c r="Q32" s="203">
        <v>0.18</v>
      </c>
      <c r="R32" s="203">
        <v>1.05</v>
      </c>
      <c r="S32" s="203">
        <v>0.22</v>
      </c>
      <c r="T32" s="203">
        <v>0</v>
      </c>
      <c r="U32" s="203">
        <v>7.79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26.57</v>
      </c>
      <c r="AJ32" s="203">
        <v>0</v>
      </c>
      <c r="AK32" s="203">
        <v>0.87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33.200000000000003</v>
      </c>
      <c r="L33" s="203">
        <v>33.47</v>
      </c>
      <c r="M33" s="203">
        <v>0</v>
      </c>
      <c r="N33" s="203">
        <v>0.99</v>
      </c>
      <c r="O33" s="203">
        <v>1.64</v>
      </c>
      <c r="P33" s="203">
        <v>2.02</v>
      </c>
      <c r="Q33" s="203">
        <v>0.18</v>
      </c>
      <c r="R33" s="203">
        <v>0.71</v>
      </c>
      <c r="S33" s="203">
        <v>0.22</v>
      </c>
      <c r="T33" s="203">
        <v>0</v>
      </c>
      <c r="U33" s="203">
        <v>7.79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12.02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30.9</v>
      </c>
      <c r="L34" s="203">
        <v>32.26</v>
      </c>
      <c r="M34" s="203">
        <v>0</v>
      </c>
      <c r="N34" s="203">
        <v>0.99</v>
      </c>
      <c r="O34" s="203">
        <v>1.64</v>
      </c>
      <c r="P34" s="203">
        <v>2.02</v>
      </c>
      <c r="Q34" s="203">
        <v>0.18</v>
      </c>
      <c r="R34" s="203">
        <v>0.71</v>
      </c>
      <c r="S34" s="203">
        <v>0.22</v>
      </c>
      <c r="T34" s="203">
        <v>0</v>
      </c>
      <c r="U34" s="203">
        <v>7.79</v>
      </c>
      <c r="V34" s="203">
        <v>0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12.02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31.17</v>
      </c>
      <c r="L35" s="203">
        <v>45.9</v>
      </c>
      <c r="M35" s="203">
        <v>0</v>
      </c>
      <c r="N35" s="203">
        <v>0.99</v>
      </c>
      <c r="O35" s="203">
        <v>1.64</v>
      </c>
      <c r="P35" s="203">
        <v>2.02</v>
      </c>
      <c r="Q35" s="203">
        <v>3.64</v>
      </c>
      <c r="R35" s="203">
        <v>5.87</v>
      </c>
      <c r="S35" s="203">
        <v>3.86</v>
      </c>
      <c r="T35" s="203">
        <v>0</v>
      </c>
      <c r="U35" s="203">
        <v>7.79</v>
      </c>
      <c r="V35" s="203">
        <v>5.27</v>
      </c>
      <c r="W35" s="203">
        <v>4</v>
      </c>
      <c r="X35" s="203">
        <v>21.02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12.02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26.57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31.2</v>
      </c>
      <c r="L36" s="203">
        <v>45.9</v>
      </c>
      <c r="M36" s="203">
        <v>0</v>
      </c>
      <c r="N36" s="203">
        <v>0.99</v>
      </c>
      <c r="O36" s="203">
        <v>1.64</v>
      </c>
      <c r="P36" s="203">
        <v>2.02</v>
      </c>
      <c r="Q36" s="203">
        <v>3.64</v>
      </c>
      <c r="R36" s="203">
        <v>5.87</v>
      </c>
      <c r="S36" s="203">
        <v>3.86</v>
      </c>
      <c r="T36" s="203">
        <v>0</v>
      </c>
      <c r="U36" s="203">
        <v>7.79</v>
      </c>
      <c r="V36" s="203">
        <v>5.27</v>
      </c>
      <c r="W36" s="203">
        <v>4</v>
      </c>
      <c r="X36" s="203">
        <v>21.02</v>
      </c>
      <c r="Y36" s="203">
        <v>0</v>
      </c>
      <c r="Z36" s="203">
        <v>28.83</v>
      </c>
      <c r="AA36" s="203">
        <v>11.45</v>
      </c>
      <c r="AB36" s="203">
        <v>0</v>
      </c>
      <c r="AC36" s="203">
        <v>12.02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26.57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30.17</v>
      </c>
      <c r="L37" s="203">
        <v>45.9</v>
      </c>
      <c r="M37" s="203">
        <v>0</v>
      </c>
      <c r="N37" s="203">
        <v>0.99</v>
      </c>
      <c r="O37" s="203">
        <v>1.64</v>
      </c>
      <c r="P37" s="203">
        <v>2.02</v>
      </c>
      <c r="Q37" s="203">
        <v>3.64</v>
      </c>
      <c r="R37" s="203">
        <v>5.87</v>
      </c>
      <c r="S37" s="203">
        <v>3.86</v>
      </c>
      <c r="T37" s="203">
        <v>0</v>
      </c>
      <c r="U37" s="203">
        <v>7.79</v>
      </c>
      <c r="V37" s="203">
        <v>5.27</v>
      </c>
      <c r="W37" s="203">
        <v>4.16</v>
      </c>
      <c r="X37" s="203">
        <v>20.62</v>
      </c>
      <c r="Y37" s="203">
        <v>0</v>
      </c>
      <c r="Z37" s="203">
        <v>28.83</v>
      </c>
      <c r="AA37" s="203">
        <v>11.45</v>
      </c>
      <c r="AB37" s="203">
        <v>0</v>
      </c>
      <c r="AC37" s="203">
        <v>12.02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26.57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30.23</v>
      </c>
      <c r="L38" s="203">
        <v>45.9</v>
      </c>
      <c r="M38" s="203">
        <v>0</v>
      </c>
      <c r="N38" s="203">
        <v>0.99</v>
      </c>
      <c r="O38" s="203">
        <v>1.64</v>
      </c>
      <c r="P38" s="203">
        <v>2.02</v>
      </c>
      <c r="Q38" s="203">
        <v>3.64</v>
      </c>
      <c r="R38" s="203">
        <v>5.87</v>
      </c>
      <c r="S38" s="203">
        <v>3.86</v>
      </c>
      <c r="T38" s="203">
        <v>0</v>
      </c>
      <c r="U38" s="203">
        <v>7.79</v>
      </c>
      <c r="V38" s="203">
        <v>5.27</v>
      </c>
      <c r="W38" s="203">
        <v>4.16</v>
      </c>
      <c r="X38" s="203">
        <v>20.62</v>
      </c>
      <c r="Y38" s="203">
        <v>0</v>
      </c>
      <c r="Z38" s="203">
        <v>28.83</v>
      </c>
      <c r="AA38" s="203">
        <v>11.45</v>
      </c>
      <c r="AB38" s="203">
        <v>0</v>
      </c>
      <c r="AC38" s="203">
        <v>12.02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26.57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32.869999999999997</v>
      </c>
      <c r="L39" s="203">
        <v>45.9</v>
      </c>
      <c r="M39" s="203">
        <v>0</v>
      </c>
      <c r="N39" s="203">
        <v>0.99</v>
      </c>
      <c r="O39" s="203">
        <v>1.64</v>
      </c>
      <c r="P39" s="203">
        <v>2.02</v>
      </c>
      <c r="Q39" s="203">
        <v>3.64</v>
      </c>
      <c r="R39" s="203">
        <v>5.87</v>
      </c>
      <c r="S39" s="203">
        <v>3.86</v>
      </c>
      <c r="T39" s="203">
        <v>0</v>
      </c>
      <c r="U39" s="203">
        <v>7.79</v>
      </c>
      <c r="V39" s="203">
        <v>5.27</v>
      </c>
      <c r="W39" s="203">
        <v>4.16</v>
      </c>
      <c r="X39" s="203">
        <v>20.62</v>
      </c>
      <c r="Y39" s="203">
        <v>0</v>
      </c>
      <c r="Z39" s="203">
        <v>28.83</v>
      </c>
      <c r="AA39" s="203">
        <v>11.45</v>
      </c>
      <c r="AB39" s="203">
        <v>0</v>
      </c>
      <c r="AC39" s="203">
        <v>12.02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27.04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32.869999999999997</v>
      </c>
      <c r="L40" s="203">
        <v>45.9</v>
      </c>
      <c r="M40" s="203">
        <v>0</v>
      </c>
      <c r="N40" s="203">
        <v>0.99</v>
      </c>
      <c r="O40" s="203">
        <v>1.64</v>
      </c>
      <c r="P40" s="203">
        <v>2.02</v>
      </c>
      <c r="Q40" s="203">
        <v>3.64</v>
      </c>
      <c r="R40" s="203">
        <v>5.87</v>
      </c>
      <c r="S40" s="203">
        <v>3.86</v>
      </c>
      <c r="T40" s="203">
        <v>0</v>
      </c>
      <c r="U40" s="203">
        <v>7.79</v>
      </c>
      <c r="V40" s="203">
        <v>5.27</v>
      </c>
      <c r="W40" s="203">
        <v>4.16</v>
      </c>
      <c r="X40" s="203">
        <v>20.62</v>
      </c>
      <c r="Y40" s="203">
        <v>0</v>
      </c>
      <c r="Z40" s="203">
        <v>28.83</v>
      </c>
      <c r="AA40" s="203">
        <v>11.45</v>
      </c>
      <c r="AB40" s="203">
        <v>0</v>
      </c>
      <c r="AC40" s="203">
        <v>12.02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27.04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32.869999999999997</v>
      </c>
      <c r="L41" s="203">
        <v>31.8</v>
      </c>
      <c r="M41" s="203">
        <v>0</v>
      </c>
      <c r="N41" s="203">
        <v>0.99</v>
      </c>
      <c r="O41" s="203">
        <v>1.64</v>
      </c>
      <c r="P41" s="203">
        <v>2</v>
      </c>
      <c r="Q41" s="203">
        <v>3.64</v>
      </c>
      <c r="R41" s="203">
        <v>5.87</v>
      </c>
      <c r="S41" s="203">
        <v>3.86</v>
      </c>
      <c r="T41" s="203">
        <v>0</v>
      </c>
      <c r="U41" s="203">
        <v>7.79</v>
      </c>
      <c r="V41" s="203">
        <v>5.27</v>
      </c>
      <c r="W41" s="203">
        <v>4.16</v>
      </c>
      <c r="X41" s="203">
        <v>20.62</v>
      </c>
      <c r="Y41" s="203">
        <v>0</v>
      </c>
      <c r="Z41" s="203">
        <v>28.83</v>
      </c>
      <c r="AA41" s="203">
        <v>11.45</v>
      </c>
      <c r="AB41" s="203">
        <v>0</v>
      </c>
      <c r="AC41" s="203">
        <v>12.02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27.04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32.869999999999997</v>
      </c>
      <c r="L42" s="203">
        <v>31.44</v>
      </c>
      <c r="M42" s="203">
        <v>0</v>
      </c>
      <c r="N42" s="203">
        <v>0.99</v>
      </c>
      <c r="O42" s="203">
        <v>1.64</v>
      </c>
      <c r="P42" s="203">
        <v>2</v>
      </c>
      <c r="Q42" s="203">
        <v>3.64</v>
      </c>
      <c r="R42" s="203">
        <v>5.87</v>
      </c>
      <c r="S42" s="203">
        <v>3.86</v>
      </c>
      <c r="T42" s="203">
        <v>0</v>
      </c>
      <c r="U42" s="203">
        <v>7.79</v>
      </c>
      <c r="V42" s="203">
        <v>5.27</v>
      </c>
      <c r="W42" s="203">
        <v>4.16</v>
      </c>
      <c r="X42" s="203">
        <v>20.62</v>
      </c>
      <c r="Y42" s="203">
        <v>0</v>
      </c>
      <c r="Z42" s="203">
        <v>28.83</v>
      </c>
      <c r="AA42" s="203">
        <v>11.45</v>
      </c>
      <c r="AB42" s="203">
        <v>0</v>
      </c>
      <c r="AC42" s="203">
        <v>12.02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27.04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30</v>
      </c>
      <c r="L43" s="203">
        <v>30.63</v>
      </c>
      <c r="M43" s="203">
        <v>0</v>
      </c>
      <c r="N43" s="203">
        <v>0.99</v>
      </c>
      <c r="O43" s="203">
        <v>1.64</v>
      </c>
      <c r="P43" s="203">
        <v>2</v>
      </c>
      <c r="Q43" s="203">
        <v>3.64</v>
      </c>
      <c r="R43" s="203">
        <v>5.19</v>
      </c>
      <c r="S43" s="203">
        <v>3.21</v>
      </c>
      <c r="T43" s="203">
        <v>0</v>
      </c>
      <c r="U43" s="203">
        <v>7.79</v>
      </c>
      <c r="V43" s="203">
        <v>5.27</v>
      </c>
      <c r="W43" s="203">
        <v>4.16</v>
      </c>
      <c r="X43" s="203">
        <v>20.62</v>
      </c>
      <c r="Y43" s="203">
        <v>0</v>
      </c>
      <c r="Z43" s="203">
        <v>27.88</v>
      </c>
      <c r="AA43" s="203">
        <v>11.45</v>
      </c>
      <c r="AB43" s="203">
        <v>0</v>
      </c>
      <c r="AC43" s="203">
        <v>12.02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27.07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30.02</v>
      </c>
      <c r="L44" s="203">
        <v>30.63</v>
      </c>
      <c r="M44" s="203">
        <v>0</v>
      </c>
      <c r="N44" s="203">
        <v>0.99</v>
      </c>
      <c r="O44" s="203">
        <v>1.64</v>
      </c>
      <c r="P44" s="203">
        <v>2</v>
      </c>
      <c r="Q44" s="203">
        <v>3.64</v>
      </c>
      <c r="R44" s="203">
        <v>5.19</v>
      </c>
      <c r="S44" s="203">
        <v>3.21</v>
      </c>
      <c r="T44" s="203">
        <v>0</v>
      </c>
      <c r="U44" s="203">
        <v>7.79</v>
      </c>
      <c r="V44" s="203">
        <v>5.27</v>
      </c>
      <c r="W44" s="203">
        <v>4.16</v>
      </c>
      <c r="X44" s="203">
        <v>20.62</v>
      </c>
      <c r="Y44" s="203">
        <v>0</v>
      </c>
      <c r="Z44" s="203">
        <v>28.83</v>
      </c>
      <c r="AA44" s="203">
        <v>11.45</v>
      </c>
      <c r="AB44" s="203">
        <v>0</v>
      </c>
      <c r="AC44" s="203">
        <v>12.02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27.04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25.75</v>
      </c>
      <c r="L45" s="203">
        <v>30.63</v>
      </c>
      <c r="M45" s="203">
        <v>0</v>
      </c>
      <c r="N45" s="203">
        <v>0.99</v>
      </c>
      <c r="O45" s="203">
        <v>1.64</v>
      </c>
      <c r="P45" s="203">
        <v>2</v>
      </c>
      <c r="Q45" s="203">
        <v>3.64</v>
      </c>
      <c r="R45" s="203">
        <v>5.19</v>
      </c>
      <c r="S45" s="203">
        <v>3.21</v>
      </c>
      <c r="T45" s="203">
        <v>0</v>
      </c>
      <c r="U45" s="203">
        <v>7.79</v>
      </c>
      <c r="V45" s="203">
        <v>5.27</v>
      </c>
      <c r="W45" s="203">
        <v>4.16</v>
      </c>
      <c r="X45" s="203">
        <v>20.62</v>
      </c>
      <c r="Y45" s="203">
        <v>0</v>
      </c>
      <c r="Z45" s="203">
        <v>28.83</v>
      </c>
      <c r="AA45" s="203">
        <v>11.45</v>
      </c>
      <c r="AB45" s="203">
        <v>0</v>
      </c>
      <c r="AC45" s="203">
        <v>12.02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27.04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25.76</v>
      </c>
      <c r="L46" s="203">
        <v>30.63</v>
      </c>
      <c r="M46" s="203">
        <v>0</v>
      </c>
      <c r="N46" s="203">
        <v>0.99</v>
      </c>
      <c r="O46" s="203">
        <v>1.64</v>
      </c>
      <c r="P46" s="203">
        <v>2</v>
      </c>
      <c r="Q46" s="203">
        <v>3.64</v>
      </c>
      <c r="R46" s="203">
        <v>5.19</v>
      </c>
      <c r="S46" s="203">
        <v>3.21</v>
      </c>
      <c r="T46" s="203">
        <v>0</v>
      </c>
      <c r="U46" s="203">
        <v>7.79</v>
      </c>
      <c r="V46" s="203">
        <v>5.27</v>
      </c>
      <c r="W46" s="203">
        <v>4.16</v>
      </c>
      <c r="X46" s="203">
        <v>20.62</v>
      </c>
      <c r="Y46" s="203">
        <v>0</v>
      </c>
      <c r="Z46" s="203">
        <v>28.83</v>
      </c>
      <c r="AA46" s="203">
        <v>11.45</v>
      </c>
      <c r="AB46" s="203">
        <v>0</v>
      </c>
      <c r="AC46" s="203">
        <v>12.02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27.04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24.49</v>
      </c>
      <c r="L47" s="203">
        <v>30.63</v>
      </c>
      <c r="M47" s="203">
        <v>0</v>
      </c>
      <c r="N47" s="203">
        <v>0.99</v>
      </c>
      <c r="O47" s="203">
        <v>1.64</v>
      </c>
      <c r="P47" s="203">
        <v>2</v>
      </c>
      <c r="Q47" s="203">
        <v>3.64</v>
      </c>
      <c r="R47" s="203">
        <v>5.32</v>
      </c>
      <c r="S47" s="203">
        <v>3.34</v>
      </c>
      <c r="T47" s="203">
        <v>0</v>
      </c>
      <c r="U47" s="203">
        <v>7.93</v>
      </c>
      <c r="V47" s="203">
        <v>5.27</v>
      </c>
      <c r="W47" s="203">
        <v>4.16</v>
      </c>
      <c r="X47" s="203">
        <v>20.62</v>
      </c>
      <c r="Y47" s="203">
        <v>0</v>
      </c>
      <c r="Z47" s="203">
        <v>28.83</v>
      </c>
      <c r="AA47" s="203">
        <v>11.45</v>
      </c>
      <c r="AB47" s="203">
        <v>0</v>
      </c>
      <c r="AC47" s="203">
        <v>12.02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24.5</v>
      </c>
      <c r="L48" s="203">
        <v>30.63</v>
      </c>
      <c r="M48" s="203">
        <v>0</v>
      </c>
      <c r="N48" s="203">
        <v>0.99</v>
      </c>
      <c r="O48" s="203">
        <v>1.64</v>
      </c>
      <c r="P48" s="203">
        <v>2</v>
      </c>
      <c r="Q48" s="203">
        <v>3.64</v>
      </c>
      <c r="R48" s="203">
        <v>5.4</v>
      </c>
      <c r="S48" s="203">
        <v>3.34</v>
      </c>
      <c r="T48" s="203">
        <v>0</v>
      </c>
      <c r="U48" s="203">
        <v>7.93</v>
      </c>
      <c r="V48" s="203">
        <v>5.27</v>
      </c>
      <c r="W48" s="203">
        <v>4.16</v>
      </c>
      <c r="X48" s="203">
        <v>20.62</v>
      </c>
      <c r="Y48" s="203">
        <v>0</v>
      </c>
      <c r="Z48" s="203">
        <v>28.83</v>
      </c>
      <c r="AA48" s="203">
        <v>11.46</v>
      </c>
      <c r="AB48" s="203">
        <v>0</v>
      </c>
      <c r="AC48" s="203">
        <v>12.02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24.48</v>
      </c>
      <c r="L49" s="203">
        <v>30.63</v>
      </c>
      <c r="M49" s="203">
        <v>0</v>
      </c>
      <c r="N49" s="203">
        <v>0.99</v>
      </c>
      <c r="O49" s="203">
        <v>1.64</v>
      </c>
      <c r="P49" s="203">
        <v>2.02</v>
      </c>
      <c r="Q49" s="203">
        <v>3.64</v>
      </c>
      <c r="R49" s="203">
        <v>5.2</v>
      </c>
      <c r="S49" s="203">
        <v>3.24</v>
      </c>
      <c r="T49" s="203">
        <v>0</v>
      </c>
      <c r="U49" s="203">
        <v>7.93</v>
      </c>
      <c r="V49" s="203">
        <v>5.27</v>
      </c>
      <c r="W49" s="203">
        <v>4.16</v>
      </c>
      <c r="X49" s="203">
        <v>20.62</v>
      </c>
      <c r="Y49" s="203">
        <v>0</v>
      </c>
      <c r="Z49" s="203">
        <v>28.83</v>
      </c>
      <c r="AA49" s="203">
        <v>11.46</v>
      </c>
      <c r="AB49" s="203">
        <v>0</v>
      </c>
      <c r="AC49" s="203">
        <v>12.02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24.51</v>
      </c>
      <c r="L50" s="203">
        <v>31.43</v>
      </c>
      <c r="M50" s="203">
        <v>0</v>
      </c>
      <c r="N50" s="203">
        <v>0.99</v>
      </c>
      <c r="O50" s="203">
        <v>1.64</v>
      </c>
      <c r="P50" s="203">
        <v>2.02</v>
      </c>
      <c r="Q50" s="203">
        <v>3.65</v>
      </c>
      <c r="R50" s="203">
        <v>4.93</v>
      </c>
      <c r="S50" s="203">
        <v>3.87</v>
      </c>
      <c r="T50" s="203">
        <v>0</v>
      </c>
      <c r="U50" s="203">
        <v>7.93</v>
      </c>
      <c r="V50" s="203">
        <v>5.27</v>
      </c>
      <c r="W50" s="203">
        <v>4.16</v>
      </c>
      <c r="X50" s="203">
        <v>20.62</v>
      </c>
      <c r="Y50" s="203">
        <v>0</v>
      </c>
      <c r="Z50" s="203">
        <v>28.83</v>
      </c>
      <c r="AA50" s="203">
        <v>11.46</v>
      </c>
      <c r="AB50" s="203">
        <v>0</v>
      </c>
      <c r="AC50" s="203">
        <v>12.02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24.51</v>
      </c>
      <c r="L51" s="203">
        <v>31.06</v>
      </c>
      <c r="M51" s="203">
        <v>0</v>
      </c>
      <c r="N51" s="203">
        <v>0.99</v>
      </c>
      <c r="O51" s="203">
        <v>1.64</v>
      </c>
      <c r="P51" s="203">
        <v>2.02</v>
      </c>
      <c r="Q51" s="203">
        <v>3.65</v>
      </c>
      <c r="R51" s="203">
        <v>4.8899999999999997</v>
      </c>
      <c r="S51" s="203">
        <v>3.77</v>
      </c>
      <c r="T51" s="203">
        <v>0</v>
      </c>
      <c r="U51" s="203">
        <v>7.93</v>
      </c>
      <c r="V51" s="203">
        <v>5.27</v>
      </c>
      <c r="W51" s="203">
        <v>4.16</v>
      </c>
      <c r="X51" s="203">
        <v>20.62</v>
      </c>
      <c r="Y51" s="203">
        <v>0</v>
      </c>
      <c r="Z51" s="203">
        <v>28.83</v>
      </c>
      <c r="AA51" s="203">
        <v>11.45</v>
      </c>
      <c r="AB51" s="203">
        <v>0</v>
      </c>
      <c r="AC51" s="203">
        <v>12.02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25.03</v>
      </c>
      <c r="L52" s="203">
        <v>31.06</v>
      </c>
      <c r="M52" s="203">
        <v>0</v>
      </c>
      <c r="N52" s="203">
        <v>0.99</v>
      </c>
      <c r="O52" s="203">
        <v>1.64</v>
      </c>
      <c r="P52" s="203">
        <v>2.02</v>
      </c>
      <c r="Q52" s="203">
        <v>3.65</v>
      </c>
      <c r="R52" s="203">
        <v>4.8899999999999997</v>
      </c>
      <c r="S52" s="203">
        <v>3.77</v>
      </c>
      <c r="T52" s="203">
        <v>0</v>
      </c>
      <c r="U52" s="203">
        <v>7.93</v>
      </c>
      <c r="V52" s="203">
        <v>5.27</v>
      </c>
      <c r="W52" s="203">
        <v>4.16</v>
      </c>
      <c r="X52" s="203">
        <v>20.62</v>
      </c>
      <c r="Y52" s="203">
        <v>0</v>
      </c>
      <c r="Z52" s="203">
        <v>28.83</v>
      </c>
      <c r="AA52" s="203">
        <v>11.45</v>
      </c>
      <c r="AB52" s="203">
        <v>0</v>
      </c>
      <c r="AC52" s="203">
        <v>12.02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25.03</v>
      </c>
      <c r="L53" s="203">
        <v>30.63</v>
      </c>
      <c r="M53" s="203">
        <v>0</v>
      </c>
      <c r="N53" s="203">
        <v>0.99</v>
      </c>
      <c r="O53" s="203">
        <v>1.64</v>
      </c>
      <c r="P53" s="203">
        <v>2.02</v>
      </c>
      <c r="Q53" s="203">
        <v>3.65</v>
      </c>
      <c r="R53" s="203">
        <v>4.8899999999999997</v>
      </c>
      <c r="S53" s="203">
        <v>3.77</v>
      </c>
      <c r="T53" s="203">
        <v>0</v>
      </c>
      <c r="U53" s="203">
        <v>7.93</v>
      </c>
      <c r="V53" s="203">
        <v>5.27</v>
      </c>
      <c r="W53" s="203">
        <v>4.16</v>
      </c>
      <c r="X53" s="203">
        <v>20.62</v>
      </c>
      <c r="Y53" s="203">
        <v>0</v>
      </c>
      <c r="Z53" s="203">
        <v>28.83</v>
      </c>
      <c r="AA53" s="203">
        <v>11.45</v>
      </c>
      <c r="AB53" s="203">
        <v>0</v>
      </c>
      <c r="AC53" s="203">
        <v>12.02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25.03</v>
      </c>
      <c r="L54" s="203">
        <v>30.63</v>
      </c>
      <c r="M54" s="203">
        <v>0</v>
      </c>
      <c r="N54" s="203">
        <v>0.99</v>
      </c>
      <c r="O54" s="203">
        <v>1.64</v>
      </c>
      <c r="P54" s="203">
        <v>2.02</v>
      </c>
      <c r="Q54" s="203">
        <v>3.65</v>
      </c>
      <c r="R54" s="203">
        <v>4.8899999999999997</v>
      </c>
      <c r="S54" s="203">
        <v>3.77</v>
      </c>
      <c r="T54" s="203">
        <v>0</v>
      </c>
      <c r="U54" s="203">
        <v>7.93</v>
      </c>
      <c r="V54" s="203">
        <v>5.27</v>
      </c>
      <c r="W54" s="203">
        <v>4.16</v>
      </c>
      <c r="X54" s="203">
        <v>20.62</v>
      </c>
      <c r="Y54" s="203">
        <v>0</v>
      </c>
      <c r="Z54" s="203">
        <v>28.83</v>
      </c>
      <c r="AA54" s="203">
        <v>11.45</v>
      </c>
      <c r="AB54" s="203">
        <v>0</v>
      </c>
      <c r="AC54" s="203">
        <v>12.02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25.01</v>
      </c>
      <c r="L55" s="203">
        <v>30.63</v>
      </c>
      <c r="M55" s="203">
        <v>0</v>
      </c>
      <c r="N55" s="203">
        <v>0.99</v>
      </c>
      <c r="O55" s="203">
        <v>1.64</v>
      </c>
      <c r="P55" s="203">
        <v>2.02</v>
      </c>
      <c r="Q55" s="203">
        <v>3.64</v>
      </c>
      <c r="R55" s="203">
        <v>5.44</v>
      </c>
      <c r="S55" s="203">
        <v>3.38</v>
      </c>
      <c r="T55" s="203">
        <v>0</v>
      </c>
      <c r="U55" s="203">
        <v>7.93</v>
      </c>
      <c r="V55" s="203">
        <v>5.27</v>
      </c>
      <c r="W55" s="203">
        <v>4.16</v>
      </c>
      <c r="X55" s="203">
        <v>20.62</v>
      </c>
      <c r="Y55" s="203">
        <v>0</v>
      </c>
      <c r="Z55" s="203">
        <v>28.83</v>
      </c>
      <c r="AA55" s="203">
        <v>11.45</v>
      </c>
      <c r="AB55" s="203">
        <v>0</v>
      </c>
      <c r="AC55" s="203">
        <v>12.02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25.01</v>
      </c>
      <c r="L56" s="203">
        <v>30.63</v>
      </c>
      <c r="M56" s="203">
        <v>0</v>
      </c>
      <c r="N56" s="203">
        <v>0.99</v>
      </c>
      <c r="O56" s="203">
        <v>1.64</v>
      </c>
      <c r="P56" s="203">
        <v>2.02</v>
      </c>
      <c r="Q56" s="203">
        <v>3.64</v>
      </c>
      <c r="R56" s="203">
        <v>5.44</v>
      </c>
      <c r="S56" s="203">
        <v>3.38</v>
      </c>
      <c r="T56" s="203">
        <v>0</v>
      </c>
      <c r="U56" s="203">
        <v>7.93</v>
      </c>
      <c r="V56" s="203">
        <v>5.27</v>
      </c>
      <c r="W56" s="203">
        <v>4.16</v>
      </c>
      <c r="X56" s="203">
        <v>20.62</v>
      </c>
      <c r="Y56" s="203">
        <v>0</v>
      </c>
      <c r="Z56" s="203">
        <v>28.83</v>
      </c>
      <c r="AA56" s="203">
        <v>11.45</v>
      </c>
      <c r="AB56" s="203">
        <v>0</v>
      </c>
      <c r="AC56" s="203">
        <v>12.02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25.01</v>
      </c>
      <c r="L57" s="203">
        <v>30.63</v>
      </c>
      <c r="M57" s="203">
        <v>0</v>
      </c>
      <c r="N57" s="203">
        <v>0.99</v>
      </c>
      <c r="O57" s="203">
        <v>1.64</v>
      </c>
      <c r="P57" s="203">
        <v>2.02</v>
      </c>
      <c r="Q57" s="203">
        <v>3.65</v>
      </c>
      <c r="R57" s="203">
        <v>4.8899999999999997</v>
      </c>
      <c r="S57" s="203">
        <v>3.77</v>
      </c>
      <c r="T57" s="203">
        <v>0</v>
      </c>
      <c r="U57" s="203">
        <v>7.93</v>
      </c>
      <c r="V57" s="203">
        <v>5.27</v>
      </c>
      <c r="W57" s="203">
        <v>4.16</v>
      </c>
      <c r="X57" s="203">
        <v>20.62</v>
      </c>
      <c r="Y57" s="203">
        <v>0</v>
      </c>
      <c r="Z57" s="203">
        <v>28.83</v>
      </c>
      <c r="AA57" s="203">
        <v>11.45</v>
      </c>
      <c r="AB57" s="203">
        <v>0</v>
      </c>
      <c r="AC57" s="203">
        <v>12.02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25.01</v>
      </c>
      <c r="L58" s="203">
        <v>30.63</v>
      </c>
      <c r="M58" s="203">
        <v>0</v>
      </c>
      <c r="N58" s="203">
        <v>0.99</v>
      </c>
      <c r="O58" s="203">
        <v>1.64</v>
      </c>
      <c r="P58" s="203">
        <v>2.02</v>
      </c>
      <c r="Q58" s="203">
        <v>3.65</v>
      </c>
      <c r="R58" s="203">
        <v>4.8899999999999997</v>
      </c>
      <c r="S58" s="203">
        <v>3.77</v>
      </c>
      <c r="T58" s="203">
        <v>0</v>
      </c>
      <c r="U58" s="203">
        <v>7.93</v>
      </c>
      <c r="V58" s="203">
        <v>5.27</v>
      </c>
      <c r="W58" s="203">
        <v>4.16</v>
      </c>
      <c r="X58" s="203">
        <v>20.62</v>
      </c>
      <c r="Y58" s="203">
        <v>0</v>
      </c>
      <c r="Z58" s="203">
        <v>28.83</v>
      </c>
      <c r="AA58" s="203">
        <v>11.45</v>
      </c>
      <c r="AB58" s="203">
        <v>0</v>
      </c>
      <c r="AC58" s="203">
        <v>12.02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30.34</v>
      </c>
      <c r="L59" s="203">
        <v>32.51</v>
      </c>
      <c r="M59" s="203">
        <v>0</v>
      </c>
      <c r="N59" s="203">
        <v>0.99</v>
      </c>
      <c r="O59" s="203">
        <v>1.64</v>
      </c>
      <c r="P59" s="203">
        <v>2.02</v>
      </c>
      <c r="Q59" s="203">
        <v>3.65</v>
      </c>
      <c r="R59" s="203">
        <v>4.8899999999999997</v>
      </c>
      <c r="S59" s="203">
        <v>3.77</v>
      </c>
      <c r="T59" s="203">
        <v>0</v>
      </c>
      <c r="U59" s="203">
        <v>7.93</v>
      </c>
      <c r="V59" s="203">
        <v>5.27</v>
      </c>
      <c r="W59" s="203">
        <v>4.16</v>
      </c>
      <c r="X59" s="203">
        <v>20.62</v>
      </c>
      <c r="Y59" s="203">
        <v>0</v>
      </c>
      <c r="Z59" s="203">
        <v>28.83</v>
      </c>
      <c r="AA59" s="203">
        <v>11.45</v>
      </c>
      <c r="AB59" s="203">
        <v>0</v>
      </c>
      <c r="AC59" s="203">
        <v>12.02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30.37</v>
      </c>
      <c r="L60" s="203">
        <v>32.51</v>
      </c>
      <c r="M60" s="203">
        <v>0</v>
      </c>
      <c r="N60" s="203">
        <v>0.99</v>
      </c>
      <c r="O60" s="203">
        <v>1.64</v>
      </c>
      <c r="P60" s="203">
        <v>2.02</v>
      </c>
      <c r="Q60" s="203">
        <v>3.65</v>
      </c>
      <c r="R60" s="203">
        <v>4.8899999999999997</v>
      </c>
      <c r="S60" s="203">
        <v>3.87</v>
      </c>
      <c r="T60" s="203">
        <v>0</v>
      </c>
      <c r="U60" s="203">
        <v>7.93</v>
      </c>
      <c r="V60" s="203">
        <v>5.27</v>
      </c>
      <c r="W60" s="203">
        <v>4.16</v>
      </c>
      <c r="X60" s="203">
        <v>20.62</v>
      </c>
      <c r="Y60" s="203">
        <v>0</v>
      </c>
      <c r="Z60" s="203">
        <v>28.83</v>
      </c>
      <c r="AA60" s="203">
        <v>11.45</v>
      </c>
      <c r="AB60" s="203">
        <v>0</v>
      </c>
      <c r="AC60" s="203">
        <v>12.02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25.12</v>
      </c>
      <c r="L61" s="203">
        <v>26.07</v>
      </c>
      <c r="M61" s="203">
        <v>0</v>
      </c>
      <c r="N61" s="203">
        <v>0.99</v>
      </c>
      <c r="O61" s="203">
        <v>1.64</v>
      </c>
      <c r="P61" s="203">
        <v>2.02</v>
      </c>
      <c r="Q61" s="203">
        <v>3.71</v>
      </c>
      <c r="R61" s="203">
        <v>5.08</v>
      </c>
      <c r="S61" s="203">
        <v>3.77</v>
      </c>
      <c r="T61" s="203">
        <v>0</v>
      </c>
      <c r="U61" s="203">
        <v>7.93</v>
      </c>
      <c r="V61" s="203">
        <v>5.27</v>
      </c>
      <c r="W61" s="203">
        <v>4.3099999999999996</v>
      </c>
      <c r="X61" s="203">
        <v>21.17</v>
      </c>
      <c r="Y61" s="203">
        <v>0</v>
      </c>
      <c r="Z61" s="203">
        <v>2.04</v>
      </c>
      <c r="AA61" s="203">
        <v>11.72</v>
      </c>
      <c r="AB61" s="203">
        <v>0</v>
      </c>
      <c r="AC61" s="203">
        <v>12.02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25.12</v>
      </c>
      <c r="L62" s="203">
        <v>33.79</v>
      </c>
      <c r="M62" s="203">
        <v>0</v>
      </c>
      <c r="N62" s="203">
        <v>0.99</v>
      </c>
      <c r="O62" s="203">
        <v>1.64</v>
      </c>
      <c r="P62" s="203">
        <v>2.02</v>
      </c>
      <c r="Q62" s="203">
        <v>3.71</v>
      </c>
      <c r="R62" s="203">
        <v>5.08</v>
      </c>
      <c r="S62" s="203">
        <v>3.77</v>
      </c>
      <c r="T62" s="203">
        <v>0</v>
      </c>
      <c r="U62" s="203">
        <v>7.93</v>
      </c>
      <c r="V62" s="203">
        <v>5.27</v>
      </c>
      <c r="W62" s="203">
        <v>4.3099999999999996</v>
      </c>
      <c r="X62" s="203">
        <v>21.17</v>
      </c>
      <c r="Y62" s="203">
        <v>0</v>
      </c>
      <c r="Z62" s="203">
        <v>2.04</v>
      </c>
      <c r="AA62" s="203">
        <v>11.72</v>
      </c>
      <c r="AB62" s="203">
        <v>0</v>
      </c>
      <c r="AC62" s="203">
        <v>12.02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26.89</v>
      </c>
      <c r="L63" s="203">
        <v>46.87</v>
      </c>
      <c r="M63" s="203">
        <v>0</v>
      </c>
      <c r="N63" s="203">
        <v>0.99</v>
      </c>
      <c r="O63" s="203">
        <v>1.64</v>
      </c>
      <c r="P63" s="203">
        <v>2.02</v>
      </c>
      <c r="Q63" s="203">
        <v>3.71</v>
      </c>
      <c r="R63" s="203">
        <v>5.08</v>
      </c>
      <c r="S63" s="203">
        <v>3.87</v>
      </c>
      <c r="T63" s="203">
        <v>0</v>
      </c>
      <c r="U63" s="203">
        <v>7.93</v>
      </c>
      <c r="V63" s="203">
        <v>5.27</v>
      </c>
      <c r="W63" s="203">
        <v>4</v>
      </c>
      <c r="X63" s="203">
        <v>2.64</v>
      </c>
      <c r="Y63" s="203">
        <v>0</v>
      </c>
      <c r="Z63" s="203">
        <v>29.8</v>
      </c>
      <c r="AA63" s="203">
        <v>11.76</v>
      </c>
      <c r="AB63" s="203">
        <v>0</v>
      </c>
      <c r="AC63" s="203">
        <v>12.02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26.9</v>
      </c>
      <c r="L64" s="203">
        <v>46.87</v>
      </c>
      <c r="M64" s="203">
        <v>0</v>
      </c>
      <c r="N64" s="203">
        <v>0.99</v>
      </c>
      <c r="O64" s="203">
        <v>1.64</v>
      </c>
      <c r="P64" s="203">
        <v>2.02</v>
      </c>
      <c r="Q64" s="203">
        <v>3.71</v>
      </c>
      <c r="R64" s="203">
        <v>5.08</v>
      </c>
      <c r="S64" s="203">
        <v>3.87</v>
      </c>
      <c r="T64" s="203">
        <v>0</v>
      </c>
      <c r="U64" s="203">
        <v>7.93</v>
      </c>
      <c r="V64" s="203">
        <v>5.27</v>
      </c>
      <c r="W64" s="203">
        <v>4</v>
      </c>
      <c r="X64" s="203">
        <v>2.64</v>
      </c>
      <c r="Y64" s="203">
        <v>0</v>
      </c>
      <c r="Z64" s="203">
        <v>29.8</v>
      </c>
      <c r="AA64" s="203">
        <v>11.76</v>
      </c>
      <c r="AB64" s="203">
        <v>0</v>
      </c>
      <c r="AC64" s="203">
        <v>12.02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26.89</v>
      </c>
      <c r="L65" s="203">
        <v>46.87</v>
      </c>
      <c r="M65" s="203">
        <v>0</v>
      </c>
      <c r="N65" s="203">
        <v>0.99</v>
      </c>
      <c r="O65" s="203">
        <v>1.64</v>
      </c>
      <c r="P65" s="203">
        <v>1.93</v>
      </c>
      <c r="Q65" s="203">
        <v>3.71</v>
      </c>
      <c r="R65" s="203">
        <v>5.08</v>
      </c>
      <c r="S65" s="203">
        <v>3.87</v>
      </c>
      <c r="T65" s="203">
        <v>0</v>
      </c>
      <c r="U65" s="203">
        <v>7.93</v>
      </c>
      <c r="V65" s="203">
        <v>0.17</v>
      </c>
      <c r="W65" s="203">
        <v>4</v>
      </c>
      <c r="X65" s="203">
        <v>2.64</v>
      </c>
      <c r="Y65" s="203">
        <v>0</v>
      </c>
      <c r="Z65" s="203">
        <v>29.8</v>
      </c>
      <c r="AA65" s="203">
        <v>11.76</v>
      </c>
      <c r="AB65" s="203">
        <v>0</v>
      </c>
      <c r="AC65" s="203">
        <v>12.02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26.9</v>
      </c>
      <c r="L66" s="203">
        <v>46.87</v>
      </c>
      <c r="M66" s="203">
        <v>0</v>
      </c>
      <c r="N66" s="203">
        <v>0.99</v>
      </c>
      <c r="O66" s="203">
        <v>1.64</v>
      </c>
      <c r="P66" s="203">
        <v>1.93</v>
      </c>
      <c r="Q66" s="203">
        <v>3.71</v>
      </c>
      <c r="R66" s="203">
        <v>5.08</v>
      </c>
      <c r="S66" s="203">
        <v>3.87</v>
      </c>
      <c r="T66" s="203">
        <v>0</v>
      </c>
      <c r="U66" s="203">
        <v>7.93</v>
      </c>
      <c r="V66" s="203">
        <v>0.17</v>
      </c>
      <c r="W66" s="203">
        <v>4</v>
      </c>
      <c r="X66" s="203">
        <v>2.64</v>
      </c>
      <c r="Y66" s="203">
        <v>0</v>
      </c>
      <c r="Z66" s="203">
        <v>29.8</v>
      </c>
      <c r="AA66" s="203">
        <v>11.76</v>
      </c>
      <c r="AB66" s="203">
        <v>0</v>
      </c>
      <c r="AC66" s="203">
        <v>12.02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24.71</v>
      </c>
      <c r="L67" s="203">
        <v>46.87</v>
      </c>
      <c r="M67" s="203">
        <v>0</v>
      </c>
      <c r="N67" s="203">
        <v>0.99</v>
      </c>
      <c r="O67" s="203">
        <v>1.64</v>
      </c>
      <c r="P67" s="203">
        <v>1.93</v>
      </c>
      <c r="Q67" s="203">
        <v>3.71</v>
      </c>
      <c r="R67" s="203">
        <v>5.08</v>
      </c>
      <c r="S67" s="203">
        <v>3.87</v>
      </c>
      <c r="T67" s="203">
        <v>0</v>
      </c>
      <c r="U67" s="203">
        <v>7.93</v>
      </c>
      <c r="V67" s="203">
        <v>0.17</v>
      </c>
      <c r="W67" s="203">
        <v>4</v>
      </c>
      <c r="X67" s="203">
        <v>2.64</v>
      </c>
      <c r="Y67" s="203">
        <v>0</v>
      </c>
      <c r="Z67" s="203">
        <v>29.8</v>
      </c>
      <c r="AA67" s="203">
        <v>11.76</v>
      </c>
      <c r="AB67" s="203">
        <v>0</v>
      </c>
      <c r="AC67" s="203">
        <v>12.02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27.6</v>
      </c>
      <c r="L68" s="203">
        <v>46.87</v>
      </c>
      <c r="M68" s="203">
        <v>0</v>
      </c>
      <c r="N68" s="203">
        <v>0.99</v>
      </c>
      <c r="O68" s="203">
        <v>1.64</v>
      </c>
      <c r="P68" s="203">
        <v>1.93</v>
      </c>
      <c r="Q68" s="203">
        <v>3.71</v>
      </c>
      <c r="R68" s="203">
        <v>5.08</v>
      </c>
      <c r="S68" s="203">
        <v>3.87</v>
      </c>
      <c r="T68" s="203">
        <v>0</v>
      </c>
      <c r="U68" s="203">
        <v>7.93</v>
      </c>
      <c r="V68" s="203">
        <v>0.17</v>
      </c>
      <c r="W68" s="203">
        <v>4</v>
      </c>
      <c r="X68" s="203">
        <v>2.64</v>
      </c>
      <c r="Y68" s="203">
        <v>0</v>
      </c>
      <c r="Z68" s="203">
        <v>29.8</v>
      </c>
      <c r="AA68" s="203">
        <v>11.76</v>
      </c>
      <c r="AB68" s="203">
        <v>0</v>
      </c>
      <c r="AC68" s="203">
        <v>12.02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27.6</v>
      </c>
      <c r="L69" s="203">
        <v>46.87</v>
      </c>
      <c r="M69" s="203">
        <v>0</v>
      </c>
      <c r="N69" s="203">
        <v>0.99</v>
      </c>
      <c r="O69" s="203">
        <v>1.64</v>
      </c>
      <c r="P69" s="203">
        <v>1.93</v>
      </c>
      <c r="Q69" s="203">
        <v>3.71</v>
      </c>
      <c r="R69" s="203">
        <v>5.08</v>
      </c>
      <c r="S69" s="203">
        <v>3.87</v>
      </c>
      <c r="T69" s="203">
        <v>0</v>
      </c>
      <c r="U69" s="203">
        <v>7.93</v>
      </c>
      <c r="V69" s="203">
        <v>0.17</v>
      </c>
      <c r="W69" s="203">
        <v>4</v>
      </c>
      <c r="X69" s="203">
        <v>2.64</v>
      </c>
      <c r="Y69" s="203">
        <v>0</v>
      </c>
      <c r="Z69" s="203">
        <v>29.8</v>
      </c>
      <c r="AA69" s="203">
        <v>11.76</v>
      </c>
      <c r="AB69" s="203">
        <v>0</v>
      </c>
      <c r="AC69" s="203">
        <v>12.02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27.6</v>
      </c>
      <c r="L70" s="203">
        <v>46.87</v>
      </c>
      <c r="M70" s="203">
        <v>0</v>
      </c>
      <c r="N70" s="203">
        <v>0.99</v>
      </c>
      <c r="O70" s="203">
        <v>1.64</v>
      </c>
      <c r="P70" s="203">
        <v>1.93</v>
      </c>
      <c r="Q70" s="203">
        <v>3.71</v>
      </c>
      <c r="R70" s="203">
        <v>5.08</v>
      </c>
      <c r="S70" s="203">
        <v>3.87</v>
      </c>
      <c r="T70" s="203">
        <v>0</v>
      </c>
      <c r="U70" s="203">
        <v>7.93</v>
      </c>
      <c r="V70" s="203">
        <v>0.17</v>
      </c>
      <c r="W70" s="203">
        <v>4</v>
      </c>
      <c r="X70" s="203">
        <v>2.64</v>
      </c>
      <c r="Y70" s="203">
        <v>0</v>
      </c>
      <c r="Z70" s="203">
        <v>29.8</v>
      </c>
      <c r="AA70" s="203">
        <v>11.76</v>
      </c>
      <c r="AB70" s="203">
        <v>0</v>
      </c>
      <c r="AC70" s="203">
        <v>12.02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1.93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0.17</v>
      </c>
      <c r="W71" s="203">
        <v>0.28999999999999998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12.02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1.93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0.28999999999999998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12.02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1.93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0.28999999999999998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12.02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1.93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0.28999999999999998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12.02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1.93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7.79</v>
      </c>
      <c r="V75" s="203">
        <v>0.17</v>
      </c>
      <c r="W75" s="203">
        <v>0.28999999999999998</v>
      </c>
      <c r="X75" s="203">
        <v>1.22</v>
      </c>
      <c r="Y75" s="203">
        <v>0</v>
      </c>
      <c r="Z75" s="203">
        <v>2.2999999999999998</v>
      </c>
      <c r="AA75" s="203">
        <v>0.69</v>
      </c>
      <c r="AB75" s="203">
        <v>0</v>
      </c>
      <c r="AC75" s="203">
        <v>12.02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2.83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1.93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7.79</v>
      </c>
      <c r="V76" s="203">
        <v>0.17</v>
      </c>
      <c r="W76" s="203">
        <v>0.28999999999999998</v>
      </c>
      <c r="X76" s="203">
        <v>1.22</v>
      </c>
      <c r="Y76" s="203">
        <v>0</v>
      </c>
      <c r="Z76" s="203">
        <v>2.2999999999999998</v>
      </c>
      <c r="AA76" s="203">
        <v>0.69</v>
      </c>
      <c r="AB76" s="203">
        <v>0</v>
      </c>
      <c r="AC76" s="203">
        <v>12.02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2.83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1.93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7.79</v>
      </c>
      <c r="V77" s="203">
        <v>0.17</v>
      </c>
      <c r="W77" s="203">
        <v>0.28999999999999998</v>
      </c>
      <c r="X77" s="203">
        <v>1.22</v>
      </c>
      <c r="Y77" s="203">
        <v>0</v>
      </c>
      <c r="Z77" s="203">
        <v>2.2999999999999998</v>
      </c>
      <c r="AA77" s="203">
        <v>0.69</v>
      </c>
      <c r="AB77" s="203">
        <v>0</v>
      </c>
      <c r="AC77" s="203">
        <v>12.02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2.83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1.93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7.79</v>
      </c>
      <c r="V78" s="203">
        <v>0.17</v>
      </c>
      <c r="W78" s="203">
        <v>0.28999999999999998</v>
      </c>
      <c r="X78" s="203">
        <v>1.22</v>
      </c>
      <c r="Y78" s="203">
        <v>0</v>
      </c>
      <c r="Z78" s="203">
        <v>2.2999999999999998</v>
      </c>
      <c r="AA78" s="203">
        <v>0.69</v>
      </c>
      <c r="AB78" s="203">
        <v>0</v>
      </c>
      <c r="AC78" s="203">
        <v>12.02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2.83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0.56000000000000005</v>
      </c>
      <c r="K79" s="203">
        <v>27.6</v>
      </c>
      <c r="L79" s="203">
        <v>46.87</v>
      </c>
      <c r="M79" s="203">
        <v>0</v>
      </c>
      <c r="N79" s="203">
        <v>0.99</v>
      </c>
      <c r="O79" s="203">
        <v>1.64</v>
      </c>
      <c r="P79" s="203">
        <v>1.93</v>
      </c>
      <c r="Q79" s="203">
        <v>3.61</v>
      </c>
      <c r="R79" s="203">
        <v>5.93</v>
      </c>
      <c r="S79" s="203">
        <v>3.8</v>
      </c>
      <c r="T79" s="203">
        <v>0</v>
      </c>
      <c r="U79" s="203">
        <v>7.79</v>
      </c>
      <c r="V79" s="203">
        <v>0.17</v>
      </c>
      <c r="W79" s="203">
        <v>0.28999999999999998</v>
      </c>
      <c r="X79" s="203">
        <v>1.22</v>
      </c>
      <c r="Y79" s="203">
        <v>0</v>
      </c>
      <c r="Z79" s="203">
        <v>2.2999999999999998</v>
      </c>
      <c r="AA79" s="203">
        <v>0.69</v>
      </c>
      <c r="AB79" s="203">
        <v>0</v>
      </c>
      <c r="AC79" s="203">
        <v>12.02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27.31</v>
      </c>
      <c r="AJ79" s="203">
        <v>0</v>
      </c>
      <c r="AK79" s="203">
        <v>2.83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0.56000000000000005</v>
      </c>
      <c r="K80" s="203">
        <v>27.6</v>
      </c>
      <c r="L80" s="203">
        <v>46.87</v>
      </c>
      <c r="M80" s="203">
        <v>0</v>
      </c>
      <c r="N80" s="203">
        <v>0.99</v>
      </c>
      <c r="O80" s="203">
        <v>1.64</v>
      </c>
      <c r="P80" s="203">
        <v>1.93</v>
      </c>
      <c r="Q80" s="203">
        <v>3.61</v>
      </c>
      <c r="R80" s="203">
        <v>5.93</v>
      </c>
      <c r="S80" s="203">
        <v>3.8</v>
      </c>
      <c r="T80" s="203">
        <v>0</v>
      </c>
      <c r="U80" s="203">
        <v>7.79</v>
      </c>
      <c r="V80" s="203">
        <v>0.17</v>
      </c>
      <c r="W80" s="203">
        <v>0.28999999999999998</v>
      </c>
      <c r="X80" s="203">
        <v>1.22</v>
      </c>
      <c r="Y80" s="203">
        <v>0</v>
      </c>
      <c r="Z80" s="203">
        <v>2.2999999999999998</v>
      </c>
      <c r="AA80" s="203">
        <v>0.69</v>
      </c>
      <c r="AB80" s="203">
        <v>0</v>
      </c>
      <c r="AC80" s="203">
        <v>12.02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2.83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0.56000000000000005</v>
      </c>
      <c r="K81" s="203">
        <v>27.6</v>
      </c>
      <c r="L81" s="203">
        <v>46.87</v>
      </c>
      <c r="M81" s="203">
        <v>0</v>
      </c>
      <c r="N81" s="203">
        <v>0.99</v>
      </c>
      <c r="O81" s="203">
        <v>1.64</v>
      </c>
      <c r="P81" s="203">
        <v>1.93</v>
      </c>
      <c r="Q81" s="203">
        <v>3.61</v>
      </c>
      <c r="R81" s="203">
        <v>5.93</v>
      </c>
      <c r="S81" s="203">
        <v>3.8</v>
      </c>
      <c r="T81" s="203">
        <v>0</v>
      </c>
      <c r="U81" s="203">
        <v>7.79</v>
      </c>
      <c r="V81" s="203">
        <v>0.17</v>
      </c>
      <c r="W81" s="203">
        <v>0.28000000000000003</v>
      </c>
      <c r="X81" s="203">
        <v>1.22</v>
      </c>
      <c r="Y81" s="203">
        <v>0</v>
      </c>
      <c r="Z81" s="203">
        <v>2.2999999999999998</v>
      </c>
      <c r="AA81" s="203">
        <v>0.69</v>
      </c>
      <c r="AB81" s="203">
        <v>0</v>
      </c>
      <c r="AC81" s="203">
        <v>12.02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2.83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0.56000000000000005</v>
      </c>
      <c r="K82" s="203">
        <v>27.6</v>
      </c>
      <c r="L82" s="203">
        <v>46.87</v>
      </c>
      <c r="M82" s="203">
        <v>0</v>
      </c>
      <c r="N82" s="203">
        <v>0.99</v>
      </c>
      <c r="O82" s="203">
        <v>1.64</v>
      </c>
      <c r="P82" s="203">
        <v>1.93</v>
      </c>
      <c r="Q82" s="203">
        <v>3.61</v>
      </c>
      <c r="R82" s="203">
        <v>5.93</v>
      </c>
      <c r="S82" s="203">
        <v>3.8</v>
      </c>
      <c r="T82" s="203">
        <v>0</v>
      </c>
      <c r="U82" s="203">
        <v>7.79</v>
      </c>
      <c r="V82" s="203">
        <v>0.17</v>
      </c>
      <c r="W82" s="203">
        <v>0.28000000000000003</v>
      </c>
      <c r="X82" s="203">
        <v>1.22</v>
      </c>
      <c r="Y82" s="203">
        <v>0</v>
      </c>
      <c r="Z82" s="203">
        <v>2.2999999999999998</v>
      </c>
      <c r="AA82" s="203">
        <v>0.69</v>
      </c>
      <c r="AB82" s="203">
        <v>0</v>
      </c>
      <c r="AC82" s="203">
        <v>12.02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2.83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0.56000000000000005</v>
      </c>
      <c r="K83" s="203">
        <v>27.6</v>
      </c>
      <c r="L83" s="203">
        <v>46.87</v>
      </c>
      <c r="M83" s="203">
        <v>0</v>
      </c>
      <c r="N83" s="203">
        <v>0.99</v>
      </c>
      <c r="O83" s="203">
        <v>1.64</v>
      </c>
      <c r="P83" s="203">
        <v>1.93</v>
      </c>
      <c r="Q83" s="203">
        <v>3.61</v>
      </c>
      <c r="R83" s="203">
        <v>5.93</v>
      </c>
      <c r="S83" s="203">
        <v>3.8</v>
      </c>
      <c r="T83" s="203">
        <v>0</v>
      </c>
      <c r="U83" s="203">
        <v>7.79</v>
      </c>
      <c r="V83" s="203">
        <v>0.17</v>
      </c>
      <c r="W83" s="203">
        <v>0.28999999999999998</v>
      </c>
      <c r="X83" s="203">
        <v>1.22</v>
      </c>
      <c r="Y83" s="203">
        <v>0</v>
      </c>
      <c r="Z83" s="203">
        <v>2.2999999999999998</v>
      </c>
      <c r="AA83" s="203">
        <v>0.69</v>
      </c>
      <c r="AB83" s="203">
        <v>0</v>
      </c>
      <c r="AC83" s="203">
        <v>12.02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0.56000000000000005</v>
      </c>
      <c r="K84" s="203">
        <v>27.6</v>
      </c>
      <c r="L84" s="203">
        <v>46.87</v>
      </c>
      <c r="M84" s="203">
        <v>0</v>
      </c>
      <c r="N84" s="203">
        <v>0.99</v>
      </c>
      <c r="O84" s="203">
        <v>1.64</v>
      </c>
      <c r="P84" s="203">
        <v>1.93</v>
      </c>
      <c r="Q84" s="203">
        <v>3.61</v>
      </c>
      <c r="R84" s="203">
        <v>5.93</v>
      </c>
      <c r="S84" s="203">
        <v>3.8</v>
      </c>
      <c r="T84" s="203">
        <v>0</v>
      </c>
      <c r="U84" s="203">
        <v>7.79</v>
      </c>
      <c r="V84" s="203">
        <v>0.17</v>
      </c>
      <c r="W84" s="203">
        <v>0.28999999999999998</v>
      </c>
      <c r="X84" s="203">
        <v>1.22</v>
      </c>
      <c r="Y84" s="203">
        <v>0</v>
      </c>
      <c r="Z84" s="203">
        <v>2.2999999999999998</v>
      </c>
      <c r="AA84" s="203">
        <v>0.69</v>
      </c>
      <c r="AB84" s="203">
        <v>0</v>
      </c>
      <c r="AC84" s="203">
        <v>0.72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17.25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0.56000000000000005</v>
      </c>
      <c r="K85" s="203">
        <v>27.6</v>
      </c>
      <c r="L85" s="203">
        <v>46.87</v>
      </c>
      <c r="M85" s="203">
        <v>0</v>
      </c>
      <c r="N85" s="203">
        <v>0.99</v>
      </c>
      <c r="O85" s="203">
        <v>1.64</v>
      </c>
      <c r="P85" s="203">
        <v>1.93</v>
      </c>
      <c r="Q85" s="203">
        <v>3.61</v>
      </c>
      <c r="R85" s="203">
        <v>5.93</v>
      </c>
      <c r="S85" s="203">
        <v>3.8</v>
      </c>
      <c r="T85" s="203">
        <v>0</v>
      </c>
      <c r="U85" s="203">
        <v>7.79</v>
      </c>
      <c r="V85" s="203">
        <v>0.17</v>
      </c>
      <c r="W85" s="203">
        <v>0.28999999999999998</v>
      </c>
      <c r="X85" s="203">
        <v>1.22</v>
      </c>
      <c r="Y85" s="203">
        <v>0</v>
      </c>
      <c r="Z85" s="203">
        <v>2.2999999999999998</v>
      </c>
      <c r="AA85" s="203">
        <v>0.69</v>
      </c>
      <c r="AB85" s="203">
        <v>0</v>
      </c>
      <c r="AC85" s="203">
        <v>4.62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21.37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0.56000000000000005</v>
      </c>
      <c r="K86" s="203">
        <v>27.6</v>
      </c>
      <c r="L86" s="203">
        <v>46.87</v>
      </c>
      <c r="M86" s="203">
        <v>0</v>
      </c>
      <c r="N86" s="203">
        <v>0.99</v>
      </c>
      <c r="O86" s="203">
        <v>1.64</v>
      </c>
      <c r="P86" s="203">
        <v>1.93</v>
      </c>
      <c r="Q86" s="203">
        <v>3.61</v>
      </c>
      <c r="R86" s="203">
        <v>5.93</v>
      </c>
      <c r="S86" s="203">
        <v>3.8</v>
      </c>
      <c r="T86" s="203">
        <v>0</v>
      </c>
      <c r="U86" s="203">
        <v>7.79</v>
      </c>
      <c r="V86" s="203">
        <v>0.17</v>
      </c>
      <c r="W86" s="203">
        <v>0.28999999999999998</v>
      </c>
      <c r="X86" s="203">
        <v>1.22</v>
      </c>
      <c r="Y86" s="203">
        <v>0</v>
      </c>
      <c r="Z86" s="203">
        <v>2.2999999999999998</v>
      </c>
      <c r="AA86" s="203">
        <v>0.69</v>
      </c>
      <c r="AB86" s="203">
        <v>0</v>
      </c>
      <c r="AC86" s="203">
        <v>12.02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0.56000000000000005</v>
      </c>
      <c r="K87" s="203">
        <v>27.6</v>
      </c>
      <c r="L87" s="203">
        <v>46.87</v>
      </c>
      <c r="M87" s="203">
        <v>0</v>
      </c>
      <c r="N87" s="203">
        <v>0.99</v>
      </c>
      <c r="O87" s="203">
        <v>1.64</v>
      </c>
      <c r="P87" s="203">
        <v>1.93</v>
      </c>
      <c r="Q87" s="203">
        <v>3.61</v>
      </c>
      <c r="R87" s="203">
        <v>5.93</v>
      </c>
      <c r="S87" s="203">
        <v>3.8</v>
      </c>
      <c r="T87" s="203">
        <v>0</v>
      </c>
      <c r="U87" s="203">
        <v>7.86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2.2999999999999998</v>
      </c>
      <c r="AA87" s="203">
        <v>0.69</v>
      </c>
      <c r="AB87" s="203">
        <v>0</v>
      </c>
      <c r="AC87" s="203">
        <v>12.02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0.56000000000000005</v>
      </c>
      <c r="K88" s="203">
        <v>27.6</v>
      </c>
      <c r="L88" s="203">
        <v>46.87</v>
      </c>
      <c r="M88" s="203">
        <v>0</v>
      </c>
      <c r="N88" s="203">
        <v>0.99</v>
      </c>
      <c r="O88" s="203">
        <v>1.64</v>
      </c>
      <c r="P88" s="203">
        <v>1.93</v>
      </c>
      <c r="Q88" s="203">
        <v>3.61</v>
      </c>
      <c r="R88" s="203">
        <v>5.93</v>
      </c>
      <c r="S88" s="203">
        <v>3.8</v>
      </c>
      <c r="T88" s="203">
        <v>0</v>
      </c>
      <c r="U88" s="203">
        <v>7.86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2.2999999999999998</v>
      </c>
      <c r="AA88" s="203">
        <v>0.69</v>
      </c>
      <c r="AB88" s="203">
        <v>0</v>
      </c>
      <c r="AC88" s="203">
        <v>12.02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1.82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7.86</v>
      </c>
      <c r="V89" s="203">
        <v>0.17</v>
      </c>
      <c r="W89" s="203">
        <v>0.26</v>
      </c>
      <c r="X89" s="203">
        <v>1.22</v>
      </c>
      <c r="Y89" s="203">
        <v>0</v>
      </c>
      <c r="Z89" s="203">
        <v>2.2999999999999998</v>
      </c>
      <c r="AA89" s="203">
        <v>0.69</v>
      </c>
      <c r="AB89" s="203">
        <v>0</v>
      </c>
      <c r="AC89" s="203">
        <v>12.02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1.82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7.86</v>
      </c>
      <c r="V90" s="203">
        <v>0.17</v>
      </c>
      <c r="W90" s="203">
        <v>0.24</v>
      </c>
      <c r="X90" s="203">
        <v>1.22</v>
      </c>
      <c r="Y90" s="203">
        <v>0</v>
      </c>
      <c r="Z90" s="203">
        <v>2.2999999999999998</v>
      </c>
      <c r="AA90" s="203">
        <v>0.69</v>
      </c>
      <c r="AB90" s="203">
        <v>0</v>
      </c>
      <c r="AC90" s="203">
        <v>12.02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27.14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14.75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1.93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7.86</v>
      </c>
      <c r="V91" s="203">
        <v>0.17</v>
      </c>
      <c r="W91" s="203">
        <v>0.23</v>
      </c>
      <c r="X91" s="203">
        <v>1.22</v>
      </c>
      <c r="Y91" s="203">
        <v>0</v>
      </c>
      <c r="Z91" s="203">
        <v>2.2999999999999998</v>
      </c>
      <c r="AA91" s="203">
        <v>0.69</v>
      </c>
      <c r="AB91" s="203">
        <v>0</v>
      </c>
      <c r="AC91" s="203">
        <v>12.02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27.14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14.75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1.93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7.86</v>
      </c>
      <c r="V92" s="203">
        <v>0.17</v>
      </c>
      <c r="W92" s="203">
        <v>0.22</v>
      </c>
      <c r="X92" s="203">
        <v>1.22</v>
      </c>
      <c r="Y92" s="203">
        <v>0</v>
      </c>
      <c r="Z92" s="203">
        <v>2.2999999999999998</v>
      </c>
      <c r="AA92" s="203">
        <v>0.69</v>
      </c>
      <c r="AB92" s="203">
        <v>0</v>
      </c>
      <c r="AC92" s="203">
        <v>12.02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27.14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1.93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7.86</v>
      </c>
      <c r="V93" s="203">
        <v>0.17</v>
      </c>
      <c r="W93" s="203">
        <v>0.19</v>
      </c>
      <c r="X93" s="203">
        <v>1.22</v>
      </c>
      <c r="Y93" s="203">
        <v>0</v>
      </c>
      <c r="Z93" s="203">
        <v>2.2999999999999998</v>
      </c>
      <c r="AA93" s="203">
        <v>0.69</v>
      </c>
      <c r="AB93" s="203">
        <v>0</v>
      </c>
      <c r="AC93" s="203">
        <v>12.02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27.14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1.93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7.86</v>
      </c>
      <c r="V94" s="203">
        <v>0.17</v>
      </c>
      <c r="W94" s="203">
        <v>0.19</v>
      </c>
      <c r="X94" s="203">
        <v>1.22</v>
      </c>
      <c r="Y94" s="203">
        <v>0</v>
      </c>
      <c r="Z94" s="203">
        <v>2.2999999999999998</v>
      </c>
      <c r="AA94" s="203">
        <v>0.69</v>
      </c>
      <c r="AB94" s="203">
        <v>0</v>
      </c>
      <c r="AC94" s="203">
        <v>12.02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27.14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1.82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7.86</v>
      </c>
      <c r="V95" s="203">
        <v>0.17</v>
      </c>
      <c r="W95" s="203">
        <v>0.19</v>
      </c>
      <c r="X95" s="203">
        <v>1.22</v>
      </c>
      <c r="Y95" s="203">
        <v>0</v>
      </c>
      <c r="Z95" s="203">
        <v>2.2999999999999998</v>
      </c>
      <c r="AA95" s="203">
        <v>0.69</v>
      </c>
      <c r="AB95" s="203">
        <v>0</v>
      </c>
      <c r="AC95" s="203">
        <v>12.02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27.14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1.82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7.86</v>
      </c>
      <c r="V96" s="203">
        <v>0.17</v>
      </c>
      <c r="W96" s="203">
        <v>0.19</v>
      </c>
      <c r="X96" s="203">
        <v>1.22</v>
      </c>
      <c r="Y96" s="203">
        <v>0</v>
      </c>
      <c r="Z96" s="203">
        <v>2.2999999999999998</v>
      </c>
      <c r="AA96" s="203">
        <v>0.69</v>
      </c>
      <c r="AB96" s="203">
        <v>0</v>
      </c>
      <c r="AC96" s="203">
        <v>12.02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27.14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1.82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7.86</v>
      </c>
      <c r="V97" s="203">
        <v>0.17</v>
      </c>
      <c r="W97" s="203">
        <v>0.19</v>
      </c>
      <c r="X97" s="203">
        <v>1.22</v>
      </c>
      <c r="Y97" s="203">
        <v>0</v>
      </c>
      <c r="Z97" s="203">
        <v>2.2999999999999998</v>
      </c>
      <c r="AA97" s="203">
        <v>0.69</v>
      </c>
      <c r="AB97" s="203">
        <v>0</v>
      </c>
      <c r="AC97" s="203">
        <v>12.02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27.14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1.82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7.86</v>
      </c>
      <c r="V98" s="203">
        <v>0.17</v>
      </c>
      <c r="W98" s="203">
        <v>0.19</v>
      </c>
      <c r="X98" s="203">
        <v>1.22</v>
      </c>
      <c r="Y98" s="203">
        <v>0</v>
      </c>
      <c r="Z98" s="203">
        <v>2.2999999999999998</v>
      </c>
      <c r="AA98" s="203">
        <v>0.69</v>
      </c>
      <c r="AB98" s="203">
        <v>0</v>
      </c>
      <c r="AC98" s="203">
        <v>12.02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27.14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0.2208599999999997</v>
      </c>
      <c r="D99">
        <f t="shared" si="0"/>
        <v>3.8339999999999957E-2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0.49156999999999995</v>
      </c>
      <c r="L99">
        <f t="shared" si="0"/>
        <v>0.70977249999999958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4.7510000000000024E-2</v>
      </c>
      <c r="Q99">
        <f t="shared" si="0"/>
        <v>5.1747500000000092E-2</v>
      </c>
      <c r="R99">
        <f t="shared" si="0"/>
        <v>7.8727500000000075E-2</v>
      </c>
      <c r="S99">
        <f t="shared" si="0"/>
        <v>5.3247500000000024E-2</v>
      </c>
      <c r="T99">
        <f t="shared" si="0"/>
        <v>0</v>
      </c>
      <c r="U99">
        <f t="shared" si="0"/>
        <v>0.18877999999999995</v>
      </c>
      <c r="V99">
        <f t="shared" si="0"/>
        <v>5.3762499999999915E-2</v>
      </c>
      <c r="W99">
        <f t="shared" si="0"/>
        <v>4.1247499999999944E-2</v>
      </c>
      <c r="X99">
        <f t="shared" si="0"/>
        <v>0.16839500000000016</v>
      </c>
      <c r="Y99">
        <f t="shared" si="0"/>
        <v>0</v>
      </c>
      <c r="Z99">
        <f t="shared" si="0"/>
        <v>0.27323999999999965</v>
      </c>
      <c r="AA99">
        <f t="shared" si="0"/>
        <v>0.11042249999999995</v>
      </c>
      <c r="AB99">
        <f t="shared" si="0"/>
        <v>0</v>
      </c>
      <c r="AC99">
        <f t="shared" si="0"/>
        <v>0.27960499999999971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0.64062250000000032</v>
      </c>
      <c r="AJ99">
        <f t="shared" si="0"/>
        <v>0</v>
      </c>
      <c r="AK99">
        <f t="shared" si="0"/>
        <v>1.9670000000000014E-2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10.36</v>
      </c>
      <c r="AJ3" s="203">
        <v>0</v>
      </c>
      <c r="AK3" s="203">
        <v>0.15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10.36</v>
      </c>
      <c r="AJ4" s="203">
        <v>0</v>
      </c>
      <c r="AK4" s="203">
        <v>0.15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10.36</v>
      </c>
      <c r="AJ5" s="203">
        <v>0</v>
      </c>
      <c r="AK5" s="203">
        <v>0.15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10.36</v>
      </c>
      <c r="AJ6" s="203">
        <v>0</v>
      </c>
      <c r="AK6" s="203">
        <v>0.15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0.15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10.36</v>
      </c>
      <c r="AJ8" s="203">
        <v>0</v>
      </c>
      <c r="AK8" s="203">
        <v>0.15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10.36</v>
      </c>
      <c r="AJ9" s="203">
        <v>0</v>
      </c>
      <c r="AK9" s="203">
        <v>0.15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10.36</v>
      </c>
      <c r="AJ10" s="203">
        <v>0</v>
      </c>
      <c r="AK10" s="203">
        <v>0.15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10.199999999999999</v>
      </c>
      <c r="AJ11" s="203">
        <v>0</v>
      </c>
      <c r="AK11" s="203">
        <v>0.15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10.199999999999999</v>
      </c>
      <c r="AJ12" s="203">
        <v>0</v>
      </c>
      <c r="AK12" s="203">
        <v>0.15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0.15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10.199999999999999</v>
      </c>
      <c r="AJ14" s="203">
        <v>0</v>
      </c>
      <c r="AK14" s="203">
        <v>0.15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10.199999999999999</v>
      </c>
      <c r="AJ15" s="203">
        <v>0</v>
      </c>
      <c r="AK15" s="203">
        <v>0.15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10.199999999999999</v>
      </c>
      <c r="AJ16" s="203">
        <v>0</v>
      </c>
      <c r="AK16" s="203">
        <v>0.15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10.199999999999999</v>
      </c>
      <c r="AJ17" s="203">
        <v>0</v>
      </c>
      <c r="AK17" s="203">
        <v>0.1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10.199999999999999</v>
      </c>
      <c r="AJ18" s="203">
        <v>0</v>
      </c>
      <c r="AK18" s="203">
        <v>0.1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10.09</v>
      </c>
      <c r="AJ19" s="203">
        <v>0</v>
      </c>
      <c r="AK19" s="203">
        <v>0.1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10.09</v>
      </c>
      <c r="AJ20" s="203">
        <v>0</v>
      </c>
      <c r="AK20" s="203">
        <v>0.1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10.09</v>
      </c>
      <c r="AJ21" s="203">
        <v>0</v>
      </c>
      <c r="AK21" s="203">
        <v>0.1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10.09</v>
      </c>
      <c r="AJ22" s="203">
        <v>0</v>
      </c>
      <c r="AK22" s="203">
        <v>0.1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0.1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0.1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10.09</v>
      </c>
      <c r="AJ25" s="203">
        <v>0</v>
      </c>
      <c r="AK25" s="203">
        <v>0.1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10.09</v>
      </c>
      <c r="AJ26" s="203">
        <v>0</v>
      </c>
      <c r="AK26" s="203">
        <v>0.1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10.09</v>
      </c>
      <c r="AJ27" s="203">
        <v>0</v>
      </c>
      <c r="AK27" s="203">
        <v>0.1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10.09</v>
      </c>
      <c r="AJ28" s="203">
        <v>0</v>
      </c>
      <c r="AK28" s="203">
        <v>0.1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10.09</v>
      </c>
      <c r="AJ29" s="203">
        <v>0</v>
      </c>
      <c r="AK29" s="203">
        <v>0.1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10.09</v>
      </c>
      <c r="AJ30" s="203">
        <v>0</v>
      </c>
      <c r="AK30" s="203">
        <v>0.1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10.02</v>
      </c>
      <c r="AJ31" s="203">
        <v>0</v>
      </c>
      <c r="AK31" s="203">
        <v>0.1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10.02</v>
      </c>
      <c r="AJ32" s="203">
        <v>0</v>
      </c>
      <c r="AK32" s="203">
        <v>0.1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10.199999999999999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10.199999999999999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10.199999999999999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10.199999999999999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10.199999999999999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10.199999999999999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10.199999999999999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10.36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10.36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10.36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11.12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11.12</v>
      </c>
      <c r="AJ75" s="203">
        <v>0</v>
      </c>
      <c r="AK75" s="203">
        <v>0.33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11.12</v>
      </c>
      <c r="AJ76" s="203">
        <v>0</v>
      </c>
      <c r="AK76" s="203">
        <v>0.33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11.12</v>
      </c>
      <c r="AJ77" s="203">
        <v>0</v>
      </c>
      <c r="AK77" s="203">
        <v>0.33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11.12</v>
      </c>
      <c r="AJ78" s="203">
        <v>0</v>
      </c>
      <c r="AK78" s="203">
        <v>0.33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10.19</v>
      </c>
      <c r="AJ79" s="203">
        <v>0</v>
      </c>
      <c r="AK79" s="203">
        <v>0.33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11.12</v>
      </c>
      <c r="AJ80" s="203">
        <v>0</v>
      </c>
      <c r="AK80" s="203">
        <v>0.33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11.12</v>
      </c>
      <c r="AJ81" s="203">
        <v>0</v>
      </c>
      <c r="AK81" s="203">
        <v>0.33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11.12</v>
      </c>
      <c r="AJ82" s="203">
        <v>0</v>
      </c>
      <c r="AK82" s="203">
        <v>0.33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11.12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10.68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11.12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10.36</v>
      </c>
      <c r="AJ87" s="203">
        <v>0</v>
      </c>
      <c r="AK87" s="203">
        <v>0.24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10.36</v>
      </c>
      <c r="AJ88" s="203">
        <v>0</v>
      </c>
      <c r="AK88" s="203">
        <v>0.24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10.36</v>
      </c>
      <c r="AJ89" s="203">
        <v>0</v>
      </c>
      <c r="AK89" s="203">
        <v>0.24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10.36</v>
      </c>
      <c r="AJ90" s="203">
        <v>0</v>
      </c>
      <c r="AK90" s="203">
        <v>0.24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10.119999999999999</v>
      </c>
      <c r="AJ91" s="203">
        <v>0</v>
      </c>
      <c r="AK91" s="203">
        <v>0.24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10.36</v>
      </c>
      <c r="AJ92" s="203">
        <v>0</v>
      </c>
      <c r="AK92" s="203">
        <v>0.24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10.36</v>
      </c>
      <c r="AJ93" s="203">
        <v>0</v>
      </c>
      <c r="AK93" s="203">
        <v>0.24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10.36</v>
      </c>
      <c r="AJ94" s="203">
        <v>0</v>
      </c>
      <c r="AK94" s="203">
        <v>0.24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10.36</v>
      </c>
      <c r="AJ95" s="203">
        <v>0</v>
      </c>
      <c r="AK95" s="203">
        <v>0.24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10.36</v>
      </c>
      <c r="AJ96" s="203">
        <v>0</v>
      </c>
      <c r="AK96" s="203">
        <v>0.24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10.119999999999999</v>
      </c>
      <c r="AJ97" s="203">
        <v>0</v>
      </c>
      <c r="AK97" s="203">
        <v>0.24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10.36</v>
      </c>
      <c r="AJ98" s="203">
        <v>0</v>
      </c>
      <c r="AK98" s="203">
        <v>0.24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0.25104500000000013</v>
      </c>
      <c r="AJ99">
        <f t="shared" si="0"/>
        <v>0</v>
      </c>
      <c r="AK99">
        <f t="shared" si="0"/>
        <v>2.3050000000000011E-3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2.71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2.71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2.71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2.71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2.71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2.71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2.71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2.71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2.71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2.71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50.6</v>
      </c>
      <c r="AJ13" s="203">
        <v>0</v>
      </c>
      <c r="AK13" s="203">
        <v>2.71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2.71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2.71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2.71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2.4900000000000002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2.4900000000000002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50.47</v>
      </c>
      <c r="AJ19" s="203">
        <v>0</v>
      </c>
      <c r="AK19" s="203">
        <v>2.4900000000000002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50.47</v>
      </c>
      <c r="AJ20" s="203">
        <v>0</v>
      </c>
      <c r="AK20" s="203">
        <v>2.4900000000000002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50.47</v>
      </c>
      <c r="AJ21" s="203">
        <v>0</v>
      </c>
      <c r="AK21" s="203">
        <v>2.4900000000000002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50.47</v>
      </c>
      <c r="AJ22" s="203">
        <v>0</v>
      </c>
      <c r="AK22" s="203">
        <v>2.4900000000000002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51.41</v>
      </c>
      <c r="AJ23" s="203">
        <v>0</v>
      </c>
      <c r="AK23" s="203">
        <v>2.4900000000000002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51.41</v>
      </c>
      <c r="AJ24" s="203">
        <v>0</v>
      </c>
      <c r="AK24" s="203">
        <v>2.4900000000000002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50.47</v>
      </c>
      <c r="AJ25" s="203">
        <v>0</v>
      </c>
      <c r="AK25" s="203">
        <v>2.4900000000000002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50.47</v>
      </c>
      <c r="AJ26" s="203">
        <v>0</v>
      </c>
      <c r="AK26" s="203">
        <v>2.4900000000000002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50.47</v>
      </c>
      <c r="AJ27" s="203">
        <v>0</v>
      </c>
      <c r="AK27" s="203">
        <v>2.4900000000000002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50.47</v>
      </c>
      <c r="AJ28" s="203">
        <v>0</v>
      </c>
      <c r="AK28" s="203">
        <v>2.4900000000000002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50.47</v>
      </c>
      <c r="AJ29" s="203">
        <v>0</v>
      </c>
      <c r="AK29" s="203">
        <v>2.4900000000000002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50.47</v>
      </c>
      <c r="AJ30" s="203">
        <v>0</v>
      </c>
      <c r="AK30" s="203">
        <v>2.4900000000000002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50.09</v>
      </c>
      <c r="AJ31" s="203">
        <v>0</v>
      </c>
      <c r="AK31" s="203">
        <v>2.4900000000000002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50.09</v>
      </c>
      <c r="AJ32" s="203">
        <v>0</v>
      </c>
      <c r="AK32" s="203">
        <v>2.4900000000000002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50.6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3.63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3.63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3.63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3.63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50.94</v>
      </c>
      <c r="AJ79" s="203">
        <v>0</v>
      </c>
      <c r="AK79" s="203">
        <v>3.63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3.63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3.63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3.63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2.75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54.64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53.42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3.17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3.17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3.17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3.17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</v>
      </c>
      <c r="AJ91" s="203">
        <v>0</v>
      </c>
      <c r="AK91" s="203">
        <v>3.17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3.17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3.17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3.17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3.17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3.17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3.17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3.17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5.0252500000000082E-2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1.2152600000000002</v>
      </c>
      <c r="AJ99">
        <f t="shared" si="0"/>
        <v>0</v>
      </c>
      <c r="AK99">
        <f t="shared" si="0"/>
        <v>5.8984999999999926E-2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0.1</v>
      </c>
      <c r="L3" s="203">
        <v>14.98</v>
      </c>
      <c r="M3" s="203">
        <v>0.46</v>
      </c>
      <c r="N3" s="203">
        <v>1.18</v>
      </c>
      <c r="O3" s="203">
        <v>0</v>
      </c>
      <c r="P3" s="203">
        <v>1.25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0.21</v>
      </c>
      <c r="W3" s="203">
        <v>0.34</v>
      </c>
      <c r="X3" s="203">
        <v>1.47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1.76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0.1</v>
      </c>
      <c r="L4" s="203">
        <v>14.98</v>
      </c>
      <c r="M4" s="203">
        <v>0.46</v>
      </c>
      <c r="N4" s="203">
        <v>1.18</v>
      </c>
      <c r="O4" s="203">
        <v>0</v>
      </c>
      <c r="P4" s="203">
        <v>1.25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0.21</v>
      </c>
      <c r="W4" s="203">
        <v>0.34</v>
      </c>
      <c r="X4" s="203">
        <v>1.47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1.76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0.1</v>
      </c>
      <c r="L5" s="203">
        <v>14.98</v>
      </c>
      <c r="M5" s="203">
        <v>0.46</v>
      </c>
      <c r="N5" s="203">
        <v>1.18</v>
      </c>
      <c r="O5" s="203">
        <v>0</v>
      </c>
      <c r="P5" s="203">
        <v>1.25</v>
      </c>
      <c r="Q5" s="203">
        <v>0.22</v>
      </c>
      <c r="R5" s="203">
        <v>0.39</v>
      </c>
      <c r="S5" s="203">
        <v>0.26</v>
      </c>
      <c r="T5" s="203">
        <v>0</v>
      </c>
      <c r="U5" s="203">
        <v>1.74</v>
      </c>
      <c r="V5" s="203">
        <v>0.21</v>
      </c>
      <c r="W5" s="203">
        <v>0.34</v>
      </c>
      <c r="X5" s="203">
        <v>1.47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1.76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0.1</v>
      </c>
      <c r="L6" s="203">
        <v>14.98</v>
      </c>
      <c r="M6" s="203">
        <v>0.46</v>
      </c>
      <c r="N6" s="203">
        <v>1.18</v>
      </c>
      <c r="O6" s="203">
        <v>0</v>
      </c>
      <c r="P6" s="203">
        <v>1.25</v>
      </c>
      <c r="Q6" s="203">
        <v>0.22</v>
      </c>
      <c r="R6" s="203">
        <v>0.39</v>
      </c>
      <c r="S6" s="203">
        <v>0.26</v>
      </c>
      <c r="T6" s="203">
        <v>0</v>
      </c>
      <c r="U6" s="203">
        <v>1.74</v>
      </c>
      <c r="V6" s="203">
        <v>0.21</v>
      </c>
      <c r="W6" s="203">
        <v>0.34</v>
      </c>
      <c r="X6" s="203">
        <v>1.47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1.76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0.1</v>
      </c>
      <c r="L7" s="203">
        <v>14.98</v>
      </c>
      <c r="M7" s="203">
        <v>0.46</v>
      </c>
      <c r="N7" s="203">
        <v>1.18</v>
      </c>
      <c r="O7" s="203">
        <v>0</v>
      </c>
      <c r="P7" s="203">
        <v>1.25</v>
      </c>
      <c r="Q7" s="203">
        <v>0.22</v>
      </c>
      <c r="R7" s="203">
        <v>0.39</v>
      </c>
      <c r="S7" s="203">
        <v>0.26</v>
      </c>
      <c r="T7" s="203">
        <v>0</v>
      </c>
      <c r="U7" s="203">
        <v>1.74</v>
      </c>
      <c r="V7" s="203">
        <v>0.21</v>
      </c>
      <c r="W7" s="203">
        <v>0.35</v>
      </c>
      <c r="X7" s="203">
        <v>1.47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1.76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0.1</v>
      </c>
      <c r="L8" s="203">
        <v>14.98</v>
      </c>
      <c r="M8" s="203">
        <v>0.46</v>
      </c>
      <c r="N8" s="203">
        <v>1.18</v>
      </c>
      <c r="O8" s="203">
        <v>0</v>
      </c>
      <c r="P8" s="203">
        <v>1.25</v>
      </c>
      <c r="Q8" s="203">
        <v>0.22</v>
      </c>
      <c r="R8" s="203">
        <v>0.39</v>
      </c>
      <c r="S8" s="203">
        <v>0.26</v>
      </c>
      <c r="T8" s="203">
        <v>0</v>
      </c>
      <c r="U8" s="203">
        <v>1.74</v>
      </c>
      <c r="V8" s="203">
        <v>0.21</v>
      </c>
      <c r="W8" s="203">
        <v>0.35</v>
      </c>
      <c r="X8" s="203">
        <v>1.47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1.76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0.1</v>
      </c>
      <c r="L9" s="203">
        <v>14.98</v>
      </c>
      <c r="M9" s="203">
        <v>0.46</v>
      </c>
      <c r="N9" s="203">
        <v>1.18</v>
      </c>
      <c r="O9" s="203">
        <v>0</v>
      </c>
      <c r="P9" s="203">
        <v>1.25</v>
      </c>
      <c r="Q9" s="203">
        <v>0.22</v>
      </c>
      <c r="R9" s="203">
        <v>0.39</v>
      </c>
      <c r="S9" s="203">
        <v>0.26</v>
      </c>
      <c r="T9" s="203">
        <v>0</v>
      </c>
      <c r="U9" s="203">
        <v>1.74</v>
      </c>
      <c r="V9" s="203">
        <v>0.21</v>
      </c>
      <c r="W9" s="203">
        <v>0.35</v>
      </c>
      <c r="X9" s="203">
        <v>1.47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1.76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0.1</v>
      </c>
      <c r="L10" s="203">
        <v>14.98</v>
      </c>
      <c r="M10" s="203">
        <v>0.46</v>
      </c>
      <c r="N10" s="203">
        <v>1.18</v>
      </c>
      <c r="O10" s="203">
        <v>0</v>
      </c>
      <c r="P10" s="203">
        <v>1.25</v>
      </c>
      <c r="Q10" s="203">
        <v>0.22</v>
      </c>
      <c r="R10" s="203">
        <v>0.39</v>
      </c>
      <c r="S10" s="203">
        <v>0.26</v>
      </c>
      <c r="T10" s="203">
        <v>0</v>
      </c>
      <c r="U10" s="203">
        <v>1.74</v>
      </c>
      <c r="V10" s="203">
        <v>0.21</v>
      </c>
      <c r="W10" s="203">
        <v>0.35</v>
      </c>
      <c r="X10" s="203">
        <v>1.47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1.76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0.1</v>
      </c>
      <c r="L11" s="203">
        <v>14.98</v>
      </c>
      <c r="M11" s="203">
        <v>0.46</v>
      </c>
      <c r="N11" s="203">
        <v>1.18</v>
      </c>
      <c r="O11" s="203">
        <v>0</v>
      </c>
      <c r="P11" s="203">
        <v>1.25</v>
      </c>
      <c r="Q11" s="203">
        <v>0.22</v>
      </c>
      <c r="R11" s="203">
        <v>0.39</v>
      </c>
      <c r="S11" s="203">
        <v>0.26</v>
      </c>
      <c r="T11" s="203">
        <v>0</v>
      </c>
      <c r="U11" s="203">
        <v>1.74</v>
      </c>
      <c r="V11" s="203">
        <v>0.21</v>
      </c>
      <c r="W11" s="203">
        <v>0.35</v>
      </c>
      <c r="X11" s="203">
        <v>1.47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1.76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0.1</v>
      </c>
      <c r="L12" s="203">
        <v>14.98</v>
      </c>
      <c r="M12" s="203">
        <v>0.46</v>
      </c>
      <c r="N12" s="203">
        <v>1.18</v>
      </c>
      <c r="O12" s="203">
        <v>0</v>
      </c>
      <c r="P12" s="203">
        <v>1.25</v>
      </c>
      <c r="Q12" s="203">
        <v>0.22</v>
      </c>
      <c r="R12" s="203">
        <v>0.39</v>
      </c>
      <c r="S12" s="203">
        <v>0.26</v>
      </c>
      <c r="T12" s="203">
        <v>0</v>
      </c>
      <c r="U12" s="203">
        <v>1.74</v>
      </c>
      <c r="V12" s="203">
        <v>0.21</v>
      </c>
      <c r="W12" s="203">
        <v>0.35</v>
      </c>
      <c r="X12" s="203">
        <v>1.47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1.76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0.1</v>
      </c>
      <c r="L13" s="203">
        <v>14.98</v>
      </c>
      <c r="M13" s="203">
        <v>0.46</v>
      </c>
      <c r="N13" s="203">
        <v>1.18</v>
      </c>
      <c r="O13" s="203">
        <v>0</v>
      </c>
      <c r="P13" s="203">
        <v>1.25</v>
      </c>
      <c r="Q13" s="203">
        <v>0.22</v>
      </c>
      <c r="R13" s="203">
        <v>0.39</v>
      </c>
      <c r="S13" s="203">
        <v>0.26</v>
      </c>
      <c r="T13" s="203">
        <v>0</v>
      </c>
      <c r="U13" s="203">
        <v>1.74</v>
      </c>
      <c r="V13" s="203">
        <v>0.21</v>
      </c>
      <c r="W13" s="203">
        <v>0.35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1.76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0.1</v>
      </c>
      <c r="L14" s="203">
        <v>14.98</v>
      </c>
      <c r="M14" s="203">
        <v>0.46</v>
      </c>
      <c r="N14" s="203">
        <v>1.18</v>
      </c>
      <c r="O14" s="203">
        <v>0</v>
      </c>
      <c r="P14" s="203">
        <v>1.25</v>
      </c>
      <c r="Q14" s="203">
        <v>0.22</v>
      </c>
      <c r="R14" s="203">
        <v>0.39</v>
      </c>
      <c r="S14" s="203">
        <v>0.26</v>
      </c>
      <c r="T14" s="203">
        <v>0</v>
      </c>
      <c r="U14" s="203">
        <v>1.74</v>
      </c>
      <c r="V14" s="203">
        <v>0.21</v>
      </c>
      <c r="W14" s="203">
        <v>0.35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1.76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0.1</v>
      </c>
      <c r="L15" s="203">
        <v>14.98</v>
      </c>
      <c r="M15" s="203">
        <v>0.46</v>
      </c>
      <c r="N15" s="203">
        <v>1.18</v>
      </c>
      <c r="O15" s="203">
        <v>0</v>
      </c>
      <c r="P15" s="203">
        <v>1.25</v>
      </c>
      <c r="Q15" s="203">
        <v>0.22</v>
      </c>
      <c r="R15" s="203">
        <v>0.39</v>
      </c>
      <c r="S15" s="203">
        <v>0.26</v>
      </c>
      <c r="T15" s="203">
        <v>0</v>
      </c>
      <c r="U15" s="203">
        <v>1.74</v>
      </c>
      <c r="V15" s="203">
        <v>0.21</v>
      </c>
      <c r="W15" s="203">
        <v>0.35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1.76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0.1</v>
      </c>
      <c r="L16" s="203">
        <v>14.98</v>
      </c>
      <c r="M16" s="203">
        <v>0.46</v>
      </c>
      <c r="N16" s="203">
        <v>1.18</v>
      </c>
      <c r="O16" s="203">
        <v>0</v>
      </c>
      <c r="P16" s="203">
        <v>1.25</v>
      </c>
      <c r="Q16" s="203">
        <v>0.22</v>
      </c>
      <c r="R16" s="203">
        <v>0.39</v>
      </c>
      <c r="S16" s="203">
        <v>0.26</v>
      </c>
      <c r="T16" s="203">
        <v>0</v>
      </c>
      <c r="U16" s="203">
        <v>1.74</v>
      </c>
      <c r="V16" s="203">
        <v>0.21</v>
      </c>
      <c r="W16" s="203">
        <v>0.35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1.76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0.1</v>
      </c>
      <c r="L17" s="203">
        <v>14.98</v>
      </c>
      <c r="M17" s="203">
        <v>0.46</v>
      </c>
      <c r="N17" s="203">
        <v>1.18</v>
      </c>
      <c r="O17" s="203">
        <v>0</v>
      </c>
      <c r="P17" s="203">
        <v>1.25</v>
      </c>
      <c r="Q17" s="203">
        <v>0.22</v>
      </c>
      <c r="R17" s="203">
        <v>0.39</v>
      </c>
      <c r="S17" s="203">
        <v>0.26</v>
      </c>
      <c r="T17" s="203">
        <v>0</v>
      </c>
      <c r="U17" s="203">
        <v>1.74</v>
      </c>
      <c r="V17" s="203">
        <v>0.21</v>
      </c>
      <c r="W17" s="203">
        <v>0.35</v>
      </c>
      <c r="X17" s="203">
        <v>1.47</v>
      </c>
      <c r="Y17" s="203">
        <v>0</v>
      </c>
      <c r="Z17" s="203">
        <v>2.2400000000000002</v>
      </c>
      <c r="AA17" s="203">
        <v>0.47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1.21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0.1</v>
      </c>
      <c r="L18" s="203">
        <v>14.98</v>
      </c>
      <c r="M18" s="203">
        <v>0.46</v>
      </c>
      <c r="N18" s="203">
        <v>1.18</v>
      </c>
      <c r="O18" s="203">
        <v>0</v>
      </c>
      <c r="P18" s="203">
        <v>1.25</v>
      </c>
      <c r="Q18" s="203">
        <v>0.22</v>
      </c>
      <c r="R18" s="203">
        <v>0.39</v>
      </c>
      <c r="S18" s="203">
        <v>0.26</v>
      </c>
      <c r="T18" s="203">
        <v>0</v>
      </c>
      <c r="U18" s="203">
        <v>1.74</v>
      </c>
      <c r="V18" s="203">
        <v>0.21</v>
      </c>
      <c r="W18" s="203">
        <v>0.35</v>
      </c>
      <c r="X18" s="203">
        <v>1.47</v>
      </c>
      <c r="Y18" s="203">
        <v>0</v>
      </c>
      <c r="Z18" s="203">
        <v>2.2400000000000002</v>
      </c>
      <c r="AA18" s="203">
        <v>0.47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1.21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0.1</v>
      </c>
      <c r="L19" s="203">
        <v>91.07</v>
      </c>
      <c r="M19" s="203">
        <v>0.46</v>
      </c>
      <c r="N19" s="203">
        <v>1.18</v>
      </c>
      <c r="O19" s="203">
        <v>0</v>
      </c>
      <c r="P19" s="203">
        <v>1.25</v>
      </c>
      <c r="Q19" s="203">
        <v>0.22</v>
      </c>
      <c r="R19" s="203">
        <v>0.39</v>
      </c>
      <c r="S19" s="203">
        <v>0.26</v>
      </c>
      <c r="T19" s="203">
        <v>0</v>
      </c>
      <c r="U19" s="203">
        <v>1.74</v>
      </c>
      <c r="V19" s="203">
        <v>0.21</v>
      </c>
      <c r="W19" s="203">
        <v>0.35</v>
      </c>
      <c r="X19" s="203">
        <v>1.47</v>
      </c>
      <c r="Y19" s="203">
        <v>0</v>
      </c>
      <c r="Z19" s="203">
        <v>2.2400000000000002</v>
      </c>
      <c r="AA19" s="203">
        <v>0.47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1.21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0.1</v>
      </c>
      <c r="L20" s="203">
        <v>148.59</v>
      </c>
      <c r="M20" s="203">
        <v>0.46</v>
      </c>
      <c r="N20" s="203">
        <v>1.18</v>
      </c>
      <c r="O20" s="203">
        <v>0</v>
      </c>
      <c r="P20" s="203">
        <v>1.25</v>
      </c>
      <c r="Q20" s="203">
        <v>0.22</v>
      </c>
      <c r="R20" s="203">
        <v>0.39</v>
      </c>
      <c r="S20" s="203">
        <v>0.26</v>
      </c>
      <c r="T20" s="203">
        <v>0</v>
      </c>
      <c r="U20" s="203">
        <v>1.74</v>
      </c>
      <c r="V20" s="203">
        <v>0.21</v>
      </c>
      <c r="W20" s="203">
        <v>0.35</v>
      </c>
      <c r="X20" s="203">
        <v>1.47</v>
      </c>
      <c r="Y20" s="203">
        <v>0</v>
      </c>
      <c r="Z20" s="203">
        <v>2.2400000000000002</v>
      </c>
      <c r="AA20" s="203">
        <v>0.47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1.21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0.1</v>
      </c>
      <c r="L21" s="203">
        <v>180.57</v>
      </c>
      <c r="M21" s="203">
        <v>0.46</v>
      </c>
      <c r="N21" s="203">
        <v>1.18</v>
      </c>
      <c r="O21" s="203">
        <v>0</v>
      </c>
      <c r="P21" s="203">
        <v>1.25</v>
      </c>
      <c r="Q21" s="203">
        <v>0.22</v>
      </c>
      <c r="R21" s="203">
        <v>1.24</v>
      </c>
      <c r="S21" s="203">
        <v>0.26</v>
      </c>
      <c r="T21" s="203">
        <v>0</v>
      </c>
      <c r="U21" s="203">
        <v>1.71</v>
      </c>
      <c r="V21" s="203">
        <v>0.21</v>
      </c>
      <c r="W21" s="203">
        <v>0.35</v>
      </c>
      <c r="X21" s="203">
        <v>1.47</v>
      </c>
      <c r="Y21" s="203">
        <v>0</v>
      </c>
      <c r="Z21" s="203">
        <v>2.2400000000000002</v>
      </c>
      <c r="AA21" s="203">
        <v>0.47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1.21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0.1</v>
      </c>
      <c r="L22" s="203">
        <v>214.41</v>
      </c>
      <c r="M22" s="203">
        <v>0.46</v>
      </c>
      <c r="N22" s="203">
        <v>1.18</v>
      </c>
      <c r="O22" s="203">
        <v>0</v>
      </c>
      <c r="P22" s="203">
        <v>1.25</v>
      </c>
      <c r="Q22" s="203">
        <v>0.22</v>
      </c>
      <c r="R22" s="203">
        <v>0.21</v>
      </c>
      <c r="S22" s="203">
        <v>0.26</v>
      </c>
      <c r="T22" s="203">
        <v>0</v>
      </c>
      <c r="U22" s="203">
        <v>1.71</v>
      </c>
      <c r="V22" s="203">
        <v>0.21</v>
      </c>
      <c r="W22" s="203">
        <v>0.35</v>
      </c>
      <c r="X22" s="203">
        <v>1.47</v>
      </c>
      <c r="Y22" s="203">
        <v>0</v>
      </c>
      <c r="Z22" s="203">
        <v>2.2400000000000002</v>
      </c>
      <c r="AA22" s="203">
        <v>0.47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1.21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0.1</v>
      </c>
      <c r="L23" s="203">
        <v>143.02000000000001</v>
      </c>
      <c r="M23" s="203">
        <v>0.46</v>
      </c>
      <c r="N23" s="203">
        <v>1.18</v>
      </c>
      <c r="O23" s="203">
        <v>0</v>
      </c>
      <c r="P23" s="203">
        <v>1.25</v>
      </c>
      <c r="Q23" s="203">
        <v>0.22</v>
      </c>
      <c r="R23" s="203">
        <v>0.21</v>
      </c>
      <c r="S23" s="203">
        <v>0.26</v>
      </c>
      <c r="T23" s="203">
        <v>0</v>
      </c>
      <c r="U23" s="203">
        <v>1.71</v>
      </c>
      <c r="V23" s="203">
        <v>0.21</v>
      </c>
      <c r="W23" s="203">
        <v>0.35</v>
      </c>
      <c r="X23" s="203">
        <v>1.47</v>
      </c>
      <c r="Y23" s="203">
        <v>0</v>
      </c>
      <c r="Z23" s="203">
        <v>2.2400000000000002</v>
      </c>
      <c r="AA23" s="203">
        <v>0.47</v>
      </c>
      <c r="AB23" s="203">
        <v>0</v>
      </c>
      <c r="AC23" s="203">
        <v>13.87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32.130000000000003</v>
      </c>
      <c r="AJ23" s="203">
        <v>0</v>
      </c>
      <c r="AK23" s="203">
        <v>1.21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0.1</v>
      </c>
      <c r="L24" s="203">
        <v>32.39</v>
      </c>
      <c r="M24" s="203">
        <v>0.46</v>
      </c>
      <c r="N24" s="203">
        <v>1.18</v>
      </c>
      <c r="O24" s="203">
        <v>0</v>
      </c>
      <c r="P24" s="203">
        <v>1.25</v>
      </c>
      <c r="Q24" s="203">
        <v>0.22</v>
      </c>
      <c r="R24" s="203">
        <v>0.21</v>
      </c>
      <c r="S24" s="203">
        <v>0.26</v>
      </c>
      <c r="T24" s="203">
        <v>0</v>
      </c>
      <c r="U24" s="203">
        <v>1.71</v>
      </c>
      <c r="V24" s="203">
        <v>0.21</v>
      </c>
      <c r="W24" s="203">
        <v>0.35</v>
      </c>
      <c r="X24" s="203">
        <v>1.47</v>
      </c>
      <c r="Y24" s="203">
        <v>0</v>
      </c>
      <c r="Z24" s="203">
        <v>2.2400000000000002</v>
      </c>
      <c r="AA24" s="203">
        <v>0.47</v>
      </c>
      <c r="AB24" s="203">
        <v>0</v>
      </c>
      <c r="AC24" s="203">
        <v>13.87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32.130000000000003</v>
      </c>
      <c r="AJ24" s="203">
        <v>0</v>
      </c>
      <c r="AK24" s="203">
        <v>1.21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0.1</v>
      </c>
      <c r="L25" s="203">
        <v>31.72</v>
      </c>
      <c r="M25" s="203">
        <v>0.46</v>
      </c>
      <c r="N25" s="203">
        <v>1.18</v>
      </c>
      <c r="O25" s="203">
        <v>0</v>
      </c>
      <c r="P25" s="203">
        <v>1.25</v>
      </c>
      <c r="Q25" s="203">
        <v>0.22</v>
      </c>
      <c r="R25" s="203">
        <v>0.21</v>
      </c>
      <c r="S25" s="203">
        <v>0.26</v>
      </c>
      <c r="T25" s="203">
        <v>0</v>
      </c>
      <c r="U25" s="203">
        <v>1.71</v>
      </c>
      <c r="V25" s="203">
        <v>0.21</v>
      </c>
      <c r="W25" s="203">
        <v>0.35</v>
      </c>
      <c r="X25" s="203">
        <v>1.47</v>
      </c>
      <c r="Y25" s="203">
        <v>0</v>
      </c>
      <c r="Z25" s="203">
        <v>2.2400000000000002</v>
      </c>
      <c r="AA25" s="203">
        <v>0.47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1.21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0.1</v>
      </c>
      <c r="L26" s="203">
        <v>32.39</v>
      </c>
      <c r="M26" s="203">
        <v>0.46</v>
      </c>
      <c r="N26" s="203">
        <v>1.18</v>
      </c>
      <c r="O26" s="203">
        <v>0</v>
      </c>
      <c r="P26" s="203">
        <v>1.25</v>
      </c>
      <c r="Q26" s="203">
        <v>0.22</v>
      </c>
      <c r="R26" s="203">
        <v>0.21</v>
      </c>
      <c r="S26" s="203">
        <v>0.26</v>
      </c>
      <c r="T26" s="203">
        <v>0</v>
      </c>
      <c r="U26" s="203">
        <v>1.71</v>
      </c>
      <c r="V26" s="203">
        <v>0.21</v>
      </c>
      <c r="W26" s="203">
        <v>0.35</v>
      </c>
      <c r="X26" s="203">
        <v>1.47</v>
      </c>
      <c r="Y26" s="203">
        <v>0</v>
      </c>
      <c r="Z26" s="203">
        <v>2.2400000000000002</v>
      </c>
      <c r="AA26" s="203">
        <v>0.47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1.21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0.1</v>
      </c>
      <c r="L27" s="203">
        <v>31.81</v>
      </c>
      <c r="M27" s="203">
        <v>0.46</v>
      </c>
      <c r="N27" s="203">
        <v>1.18</v>
      </c>
      <c r="O27" s="203">
        <v>0</v>
      </c>
      <c r="P27" s="203">
        <v>1.25</v>
      </c>
      <c r="Q27" s="203">
        <v>0.22</v>
      </c>
      <c r="R27" s="203">
        <v>0.21</v>
      </c>
      <c r="S27" s="203">
        <v>0.26</v>
      </c>
      <c r="T27" s="203">
        <v>0</v>
      </c>
      <c r="U27" s="203">
        <v>1.71</v>
      </c>
      <c r="V27" s="203">
        <v>0.21</v>
      </c>
      <c r="W27" s="203">
        <v>0.35</v>
      </c>
      <c r="X27" s="203">
        <v>1.47</v>
      </c>
      <c r="Y27" s="203">
        <v>0</v>
      </c>
      <c r="Z27" s="203">
        <v>2.2400000000000002</v>
      </c>
      <c r="AA27" s="203">
        <v>0.47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1.21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0.1</v>
      </c>
      <c r="L28" s="203">
        <v>31.66</v>
      </c>
      <c r="M28" s="203">
        <v>0.46</v>
      </c>
      <c r="N28" s="203">
        <v>1.18</v>
      </c>
      <c r="O28" s="203">
        <v>0</v>
      </c>
      <c r="P28" s="203">
        <v>1.25</v>
      </c>
      <c r="Q28" s="203">
        <v>0.22</v>
      </c>
      <c r="R28" s="203">
        <v>0.21</v>
      </c>
      <c r="S28" s="203">
        <v>0.26</v>
      </c>
      <c r="T28" s="203">
        <v>0</v>
      </c>
      <c r="U28" s="203">
        <v>1.71</v>
      </c>
      <c r="V28" s="203">
        <v>0.21</v>
      </c>
      <c r="W28" s="203">
        <v>0.35</v>
      </c>
      <c r="X28" s="203">
        <v>1.47</v>
      </c>
      <c r="Y28" s="203">
        <v>0</v>
      </c>
      <c r="Z28" s="203">
        <v>2.2400000000000002</v>
      </c>
      <c r="AA28" s="203">
        <v>0.47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1.21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0.1</v>
      </c>
      <c r="L29" s="203">
        <v>32.46</v>
      </c>
      <c r="M29" s="203">
        <v>0.46</v>
      </c>
      <c r="N29" s="203">
        <v>1.18</v>
      </c>
      <c r="O29" s="203">
        <v>0</v>
      </c>
      <c r="P29" s="203">
        <v>1.25</v>
      </c>
      <c r="Q29" s="203">
        <v>0.22</v>
      </c>
      <c r="R29" s="203">
        <v>0.21</v>
      </c>
      <c r="S29" s="203">
        <v>0.26</v>
      </c>
      <c r="T29" s="203">
        <v>0</v>
      </c>
      <c r="U29" s="203">
        <v>1.71</v>
      </c>
      <c r="V29" s="203">
        <v>0.21</v>
      </c>
      <c r="W29" s="203">
        <v>0.35</v>
      </c>
      <c r="X29" s="203">
        <v>1.47</v>
      </c>
      <c r="Y29" s="203">
        <v>0</v>
      </c>
      <c r="Z29" s="203">
        <v>2.2400000000000002</v>
      </c>
      <c r="AA29" s="203">
        <v>0.47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1.21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0.1</v>
      </c>
      <c r="L30" s="203">
        <v>32.44</v>
      </c>
      <c r="M30" s="203">
        <v>0.46</v>
      </c>
      <c r="N30" s="203">
        <v>1.18</v>
      </c>
      <c r="O30" s="203">
        <v>0</v>
      </c>
      <c r="P30" s="203">
        <v>1.25</v>
      </c>
      <c r="Q30" s="203">
        <v>0.22</v>
      </c>
      <c r="R30" s="203">
        <v>0.21</v>
      </c>
      <c r="S30" s="203">
        <v>0.26</v>
      </c>
      <c r="T30" s="203">
        <v>0</v>
      </c>
      <c r="U30" s="203">
        <v>1.71</v>
      </c>
      <c r="V30" s="203">
        <v>0.21</v>
      </c>
      <c r="W30" s="203">
        <v>0.35</v>
      </c>
      <c r="X30" s="203">
        <v>1.47</v>
      </c>
      <c r="Y30" s="203">
        <v>0</v>
      </c>
      <c r="Z30" s="203">
        <v>2.2400000000000002</v>
      </c>
      <c r="AA30" s="203">
        <v>0.47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1.21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0.1</v>
      </c>
      <c r="L31" s="203">
        <v>32.21</v>
      </c>
      <c r="M31" s="203">
        <v>0.46</v>
      </c>
      <c r="N31" s="203">
        <v>1.18</v>
      </c>
      <c r="O31" s="203">
        <v>0</v>
      </c>
      <c r="P31" s="203">
        <v>1.25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1.71</v>
      </c>
      <c r="V31" s="203">
        <v>0.21</v>
      </c>
      <c r="W31" s="203">
        <v>0.35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1.21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0.1</v>
      </c>
      <c r="L32" s="203">
        <v>32.35</v>
      </c>
      <c r="M32" s="203">
        <v>0.46</v>
      </c>
      <c r="N32" s="203">
        <v>1.18</v>
      </c>
      <c r="O32" s="203">
        <v>0</v>
      </c>
      <c r="P32" s="203">
        <v>1.25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1.71</v>
      </c>
      <c r="V32" s="203">
        <v>0.21</v>
      </c>
      <c r="W32" s="203">
        <v>0.35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1.21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2.95</v>
      </c>
      <c r="L33" s="203">
        <v>206.93</v>
      </c>
      <c r="M33" s="203">
        <v>0.46</v>
      </c>
      <c r="N33" s="203">
        <v>1.18</v>
      </c>
      <c r="O33" s="203">
        <v>0</v>
      </c>
      <c r="P33" s="203">
        <v>1.25</v>
      </c>
      <c r="Q33" s="203">
        <v>4.76</v>
      </c>
      <c r="R33" s="203">
        <v>10.11</v>
      </c>
      <c r="S33" s="203">
        <v>6.17</v>
      </c>
      <c r="T33" s="203">
        <v>0</v>
      </c>
      <c r="U33" s="203">
        <v>1.71</v>
      </c>
      <c r="V33" s="203">
        <v>0.21</v>
      </c>
      <c r="W33" s="203">
        <v>0.35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2.95</v>
      </c>
      <c r="L34" s="203">
        <v>206.93</v>
      </c>
      <c r="M34" s="203">
        <v>0.46</v>
      </c>
      <c r="N34" s="203">
        <v>1.18</v>
      </c>
      <c r="O34" s="203">
        <v>0</v>
      </c>
      <c r="P34" s="203">
        <v>1.25</v>
      </c>
      <c r="Q34" s="203">
        <v>4.76</v>
      </c>
      <c r="R34" s="203">
        <v>10.11</v>
      </c>
      <c r="S34" s="203">
        <v>6.17</v>
      </c>
      <c r="T34" s="203">
        <v>0</v>
      </c>
      <c r="U34" s="203">
        <v>1.71</v>
      </c>
      <c r="V34" s="203">
        <v>3.97</v>
      </c>
      <c r="W34" s="203">
        <v>4.88</v>
      </c>
      <c r="X34" s="203">
        <v>22.04</v>
      </c>
      <c r="Y34" s="203">
        <v>0</v>
      </c>
      <c r="Z34" s="203">
        <v>30.2</v>
      </c>
      <c r="AA34" s="203">
        <v>17.79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2.95</v>
      </c>
      <c r="L35" s="203">
        <v>215.19</v>
      </c>
      <c r="M35" s="203">
        <v>0.46</v>
      </c>
      <c r="N35" s="203">
        <v>1.18</v>
      </c>
      <c r="O35" s="203">
        <v>0</v>
      </c>
      <c r="P35" s="203">
        <v>1.25</v>
      </c>
      <c r="Q35" s="203">
        <v>4.76</v>
      </c>
      <c r="R35" s="203">
        <v>10.11</v>
      </c>
      <c r="S35" s="203">
        <v>6.16</v>
      </c>
      <c r="T35" s="203">
        <v>0</v>
      </c>
      <c r="U35" s="203">
        <v>1.71</v>
      </c>
      <c r="V35" s="203">
        <v>4.42</v>
      </c>
      <c r="W35" s="203">
        <v>4.87</v>
      </c>
      <c r="X35" s="203">
        <v>22.04</v>
      </c>
      <c r="Y35" s="203">
        <v>0</v>
      </c>
      <c r="Z35" s="203">
        <v>30.2</v>
      </c>
      <c r="AA35" s="203">
        <v>17.79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2.95</v>
      </c>
      <c r="L36" s="203">
        <v>215.19</v>
      </c>
      <c r="M36" s="203">
        <v>0.46</v>
      </c>
      <c r="N36" s="203">
        <v>1.18</v>
      </c>
      <c r="O36" s="203">
        <v>0</v>
      </c>
      <c r="P36" s="203">
        <v>1.25</v>
      </c>
      <c r="Q36" s="203">
        <v>4.76</v>
      </c>
      <c r="R36" s="203">
        <v>10.11</v>
      </c>
      <c r="S36" s="203">
        <v>6.16</v>
      </c>
      <c r="T36" s="203">
        <v>0</v>
      </c>
      <c r="U36" s="203">
        <v>1.71</v>
      </c>
      <c r="V36" s="203">
        <v>4.42</v>
      </c>
      <c r="W36" s="203">
        <v>4.87</v>
      </c>
      <c r="X36" s="203">
        <v>22.04</v>
      </c>
      <c r="Y36" s="203">
        <v>0</v>
      </c>
      <c r="Z36" s="203">
        <v>30.2</v>
      </c>
      <c r="AA36" s="203">
        <v>17.79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1.72</v>
      </c>
      <c r="L37" s="203">
        <v>215.19</v>
      </c>
      <c r="M37" s="203">
        <v>0.46</v>
      </c>
      <c r="N37" s="203">
        <v>1.18</v>
      </c>
      <c r="O37" s="203">
        <v>0</v>
      </c>
      <c r="P37" s="203">
        <v>1.25</v>
      </c>
      <c r="Q37" s="203">
        <v>4.76</v>
      </c>
      <c r="R37" s="203">
        <v>10.11</v>
      </c>
      <c r="S37" s="203">
        <v>6.16</v>
      </c>
      <c r="T37" s="203">
        <v>0</v>
      </c>
      <c r="U37" s="203">
        <v>1.71</v>
      </c>
      <c r="V37" s="203">
        <v>4.42</v>
      </c>
      <c r="W37" s="203">
        <v>4.87</v>
      </c>
      <c r="X37" s="203">
        <v>22.04</v>
      </c>
      <c r="Y37" s="203">
        <v>0</v>
      </c>
      <c r="Z37" s="203">
        <v>30.2</v>
      </c>
      <c r="AA37" s="203">
        <v>17.79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1.72</v>
      </c>
      <c r="L38" s="203">
        <v>215.19</v>
      </c>
      <c r="M38" s="203">
        <v>0.46</v>
      </c>
      <c r="N38" s="203">
        <v>1.18</v>
      </c>
      <c r="O38" s="203">
        <v>0</v>
      </c>
      <c r="P38" s="203">
        <v>1.25</v>
      </c>
      <c r="Q38" s="203">
        <v>4.76</v>
      </c>
      <c r="R38" s="203">
        <v>10.11</v>
      </c>
      <c r="S38" s="203">
        <v>6.16</v>
      </c>
      <c r="T38" s="203">
        <v>0</v>
      </c>
      <c r="U38" s="203">
        <v>1.71</v>
      </c>
      <c r="V38" s="203">
        <v>4.42</v>
      </c>
      <c r="W38" s="203">
        <v>4.87</v>
      </c>
      <c r="X38" s="203">
        <v>22.04</v>
      </c>
      <c r="Y38" s="203">
        <v>0</v>
      </c>
      <c r="Z38" s="203">
        <v>30.2</v>
      </c>
      <c r="AA38" s="203">
        <v>17.79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215.19</v>
      </c>
      <c r="M39" s="203">
        <v>0.46</v>
      </c>
      <c r="N39" s="203">
        <v>1.18</v>
      </c>
      <c r="O39" s="203">
        <v>0</v>
      </c>
      <c r="P39" s="203">
        <v>1.25</v>
      </c>
      <c r="Q39" s="203">
        <v>4.76</v>
      </c>
      <c r="R39" s="203">
        <v>10.11</v>
      </c>
      <c r="S39" s="203">
        <v>6.16</v>
      </c>
      <c r="T39" s="203">
        <v>0</v>
      </c>
      <c r="U39" s="203">
        <v>1.71</v>
      </c>
      <c r="V39" s="203">
        <v>4.42</v>
      </c>
      <c r="W39" s="203">
        <v>4.87</v>
      </c>
      <c r="X39" s="203">
        <v>22.04</v>
      </c>
      <c r="Y39" s="203">
        <v>0</v>
      </c>
      <c r="Z39" s="203">
        <v>30.2</v>
      </c>
      <c r="AA39" s="203">
        <v>17.79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215.19</v>
      </c>
      <c r="M40" s="203">
        <v>0.46</v>
      </c>
      <c r="N40" s="203">
        <v>1.18</v>
      </c>
      <c r="O40" s="203">
        <v>0</v>
      </c>
      <c r="P40" s="203">
        <v>1.25</v>
      </c>
      <c r="Q40" s="203">
        <v>4.76</v>
      </c>
      <c r="R40" s="203">
        <v>10.11</v>
      </c>
      <c r="S40" s="203">
        <v>6.16</v>
      </c>
      <c r="T40" s="203">
        <v>0</v>
      </c>
      <c r="U40" s="203">
        <v>1.71</v>
      </c>
      <c r="V40" s="203">
        <v>4.42</v>
      </c>
      <c r="W40" s="203">
        <v>4.87</v>
      </c>
      <c r="X40" s="203">
        <v>22.04</v>
      </c>
      <c r="Y40" s="203">
        <v>0</v>
      </c>
      <c r="Z40" s="203">
        <v>30.2</v>
      </c>
      <c r="AA40" s="203">
        <v>17.79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206.93</v>
      </c>
      <c r="M41" s="203">
        <v>0.46</v>
      </c>
      <c r="N41" s="203">
        <v>1.18</v>
      </c>
      <c r="O41" s="203">
        <v>0</v>
      </c>
      <c r="P41" s="203">
        <v>1.24</v>
      </c>
      <c r="Q41" s="203">
        <v>4.76</v>
      </c>
      <c r="R41" s="203">
        <v>10.11</v>
      </c>
      <c r="S41" s="203">
        <v>6.16</v>
      </c>
      <c r="T41" s="203">
        <v>0</v>
      </c>
      <c r="U41" s="203">
        <v>1.71</v>
      </c>
      <c r="V41" s="203">
        <v>4.42</v>
      </c>
      <c r="W41" s="203">
        <v>4.87</v>
      </c>
      <c r="X41" s="203">
        <v>22.04</v>
      </c>
      <c r="Y41" s="203">
        <v>0</v>
      </c>
      <c r="Z41" s="203">
        <v>30.2</v>
      </c>
      <c r="AA41" s="203">
        <v>17.79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14.8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206.93</v>
      </c>
      <c r="M42" s="203">
        <v>0.46</v>
      </c>
      <c r="N42" s="203">
        <v>1.18</v>
      </c>
      <c r="O42" s="203">
        <v>0</v>
      </c>
      <c r="P42" s="203">
        <v>1.24</v>
      </c>
      <c r="Q42" s="203">
        <v>4.76</v>
      </c>
      <c r="R42" s="203">
        <v>10.11</v>
      </c>
      <c r="S42" s="203">
        <v>6.16</v>
      </c>
      <c r="T42" s="203">
        <v>0</v>
      </c>
      <c r="U42" s="203">
        <v>1.71</v>
      </c>
      <c r="V42" s="203">
        <v>4.42</v>
      </c>
      <c r="W42" s="203">
        <v>4.87</v>
      </c>
      <c r="X42" s="203">
        <v>22.04</v>
      </c>
      <c r="Y42" s="203">
        <v>0</v>
      </c>
      <c r="Z42" s="203">
        <v>30.2</v>
      </c>
      <c r="AA42" s="203">
        <v>17.79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14.8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1.71</v>
      </c>
      <c r="L43" s="203">
        <v>206.93</v>
      </c>
      <c r="M43" s="203">
        <v>0.46</v>
      </c>
      <c r="N43" s="203">
        <v>1.18</v>
      </c>
      <c r="O43" s="203">
        <v>0</v>
      </c>
      <c r="P43" s="203">
        <v>1.24</v>
      </c>
      <c r="Q43" s="203">
        <v>4.76</v>
      </c>
      <c r="R43" s="203">
        <v>6.28</v>
      </c>
      <c r="S43" s="203">
        <v>3.88</v>
      </c>
      <c r="T43" s="203">
        <v>0</v>
      </c>
      <c r="U43" s="203">
        <v>1.71</v>
      </c>
      <c r="V43" s="203">
        <v>4.42</v>
      </c>
      <c r="W43" s="203">
        <v>4.87</v>
      </c>
      <c r="X43" s="203">
        <v>22.04</v>
      </c>
      <c r="Y43" s="203">
        <v>0</v>
      </c>
      <c r="Z43" s="203">
        <v>29.12</v>
      </c>
      <c r="AA43" s="203">
        <v>17.79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14.8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1.71</v>
      </c>
      <c r="L44" s="203">
        <v>206.93</v>
      </c>
      <c r="M44" s="203">
        <v>0.46</v>
      </c>
      <c r="N44" s="203">
        <v>1.18</v>
      </c>
      <c r="O44" s="203">
        <v>0</v>
      </c>
      <c r="P44" s="203">
        <v>1.24</v>
      </c>
      <c r="Q44" s="203">
        <v>4.76</v>
      </c>
      <c r="R44" s="203">
        <v>6.28</v>
      </c>
      <c r="S44" s="203">
        <v>3.88</v>
      </c>
      <c r="T44" s="203">
        <v>0</v>
      </c>
      <c r="U44" s="203">
        <v>1.71</v>
      </c>
      <c r="V44" s="203">
        <v>4.42</v>
      </c>
      <c r="W44" s="203">
        <v>4.87</v>
      </c>
      <c r="X44" s="203">
        <v>22.04</v>
      </c>
      <c r="Y44" s="203">
        <v>0</v>
      </c>
      <c r="Z44" s="203">
        <v>30.2</v>
      </c>
      <c r="AA44" s="203">
        <v>17.79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14.8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1.47</v>
      </c>
      <c r="L45" s="203">
        <v>206.93</v>
      </c>
      <c r="M45" s="203">
        <v>0.46</v>
      </c>
      <c r="N45" s="203">
        <v>1.18</v>
      </c>
      <c r="O45" s="203">
        <v>0</v>
      </c>
      <c r="P45" s="203">
        <v>1.24</v>
      </c>
      <c r="Q45" s="203">
        <v>4.76</v>
      </c>
      <c r="R45" s="203">
        <v>6.28</v>
      </c>
      <c r="S45" s="203">
        <v>3.88</v>
      </c>
      <c r="T45" s="203">
        <v>0</v>
      </c>
      <c r="U45" s="203">
        <v>1.71</v>
      </c>
      <c r="V45" s="203">
        <v>4.42</v>
      </c>
      <c r="W45" s="203">
        <v>4.87</v>
      </c>
      <c r="X45" s="203">
        <v>22.04</v>
      </c>
      <c r="Y45" s="203">
        <v>0</v>
      </c>
      <c r="Z45" s="203">
        <v>30.2</v>
      </c>
      <c r="AA45" s="203">
        <v>17.79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14.8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1.47</v>
      </c>
      <c r="L46" s="203">
        <v>206.93</v>
      </c>
      <c r="M46" s="203">
        <v>0.46</v>
      </c>
      <c r="N46" s="203">
        <v>1.18</v>
      </c>
      <c r="O46" s="203">
        <v>0</v>
      </c>
      <c r="P46" s="203">
        <v>1.24</v>
      </c>
      <c r="Q46" s="203">
        <v>4.76</v>
      </c>
      <c r="R46" s="203">
        <v>6.28</v>
      </c>
      <c r="S46" s="203">
        <v>3.88</v>
      </c>
      <c r="T46" s="203">
        <v>0</v>
      </c>
      <c r="U46" s="203">
        <v>1.71</v>
      </c>
      <c r="V46" s="203">
        <v>4.42</v>
      </c>
      <c r="W46" s="203">
        <v>4.87</v>
      </c>
      <c r="X46" s="203">
        <v>22.04</v>
      </c>
      <c r="Y46" s="203">
        <v>0</v>
      </c>
      <c r="Z46" s="203">
        <v>30.2</v>
      </c>
      <c r="AA46" s="203">
        <v>17.79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14.8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1.39</v>
      </c>
      <c r="L47" s="203">
        <v>206.93</v>
      </c>
      <c r="M47" s="203">
        <v>0.46</v>
      </c>
      <c r="N47" s="203">
        <v>1.18</v>
      </c>
      <c r="O47" s="203">
        <v>0</v>
      </c>
      <c r="P47" s="203">
        <v>1.24</v>
      </c>
      <c r="Q47" s="203">
        <v>4.76</v>
      </c>
      <c r="R47" s="203">
        <v>6.43</v>
      </c>
      <c r="S47" s="203">
        <v>4.04</v>
      </c>
      <c r="T47" s="203">
        <v>0</v>
      </c>
      <c r="U47" s="203">
        <v>1.74</v>
      </c>
      <c r="V47" s="203">
        <v>4.42</v>
      </c>
      <c r="W47" s="203">
        <v>0.35</v>
      </c>
      <c r="X47" s="203">
        <v>1.47</v>
      </c>
      <c r="Y47" s="203">
        <v>0</v>
      </c>
      <c r="Z47" s="203">
        <v>2.2400000000000002</v>
      </c>
      <c r="AA47" s="203">
        <v>17.79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19.46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1.39</v>
      </c>
      <c r="L48" s="203">
        <v>206.93</v>
      </c>
      <c r="M48" s="203">
        <v>0.46</v>
      </c>
      <c r="N48" s="203">
        <v>1.18</v>
      </c>
      <c r="O48" s="203">
        <v>0</v>
      </c>
      <c r="P48" s="203">
        <v>1.24</v>
      </c>
      <c r="Q48" s="203">
        <v>4.76</v>
      </c>
      <c r="R48" s="203">
        <v>6.53</v>
      </c>
      <c r="S48" s="203">
        <v>4.04</v>
      </c>
      <c r="T48" s="203">
        <v>0</v>
      </c>
      <c r="U48" s="203">
        <v>1.74</v>
      </c>
      <c r="V48" s="203">
        <v>4.42</v>
      </c>
      <c r="W48" s="203">
        <v>0.35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19.46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1.39</v>
      </c>
      <c r="L49" s="203">
        <v>206.93</v>
      </c>
      <c r="M49" s="203">
        <v>0.46</v>
      </c>
      <c r="N49" s="203">
        <v>1.18</v>
      </c>
      <c r="O49" s="203">
        <v>0</v>
      </c>
      <c r="P49" s="203">
        <v>1.25</v>
      </c>
      <c r="Q49" s="203">
        <v>4.75</v>
      </c>
      <c r="R49" s="203">
        <v>6.28</v>
      </c>
      <c r="S49" s="203">
        <v>3.92</v>
      </c>
      <c r="T49" s="203">
        <v>0</v>
      </c>
      <c r="U49" s="203">
        <v>1.74</v>
      </c>
      <c r="V49" s="203">
        <v>0.21</v>
      </c>
      <c r="W49" s="203">
        <v>0.35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1.39</v>
      </c>
      <c r="L50" s="203">
        <v>206.93</v>
      </c>
      <c r="M50" s="203">
        <v>0.46</v>
      </c>
      <c r="N50" s="203">
        <v>1.18</v>
      </c>
      <c r="O50" s="203">
        <v>0</v>
      </c>
      <c r="P50" s="203">
        <v>1.25</v>
      </c>
      <c r="Q50" s="203">
        <v>0.21</v>
      </c>
      <c r="R50" s="203">
        <v>0.42</v>
      </c>
      <c r="S50" s="203">
        <v>0.27</v>
      </c>
      <c r="T50" s="203">
        <v>0</v>
      </c>
      <c r="U50" s="203">
        <v>1.74</v>
      </c>
      <c r="V50" s="203">
        <v>0.21</v>
      </c>
      <c r="W50" s="203">
        <v>0.35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1.39</v>
      </c>
      <c r="L51" s="203">
        <v>206.93</v>
      </c>
      <c r="M51" s="203">
        <v>0.46</v>
      </c>
      <c r="N51" s="203">
        <v>1.18</v>
      </c>
      <c r="O51" s="203">
        <v>0</v>
      </c>
      <c r="P51" s="203">
        <v>1.25</v>
      </c>
      <c r="Q51" s="203">
        <v>0.19</v>
      </c>
      <c r="R51" s="203">
        <v>0</v>
      </c>
      <c r="S51" s="203">
        <v>0</v>
      </c>
      <c r="T51" s="203">
        <v>0</v>
      </c>
      <c r="U51" s="203">
        <v>1.74</v>
      </c>
      <c r="V51" s="203">
        <v>0.21</v>
      </c>
      <c r="W51" s="203">
        <v>0.35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1.42</v>
      </c>
      <c r="L52" s="203">
        <v>206.93</v>
      </c>
      <c r="M52" s="203">
        <v>0.46</v>
      </c>
      <c r="N52" s="203">
        <v>1.18</v>
      </c>
      <c r="O52" s="203">
        <v>0</v>
      </c>
      <c r="P52" s="203">
        <v>1.25</v>
      </c>
      <c r="Q52" s="203">
        <v>0.22</v>
      </c>
      <c r="R52" s="203">
        <v>0</v>
      </c>
      <c r="S52" s="203">
        <v>0</v>
      </c>
      <c r="T52" s="203">
        <v>0</v>
      </c>
      <c r="U52" s="203">
        <v>1.74</v>
      </c>
      <c r="V52" s="203">
        <v>0.21</v>
      </c>
      <c r="W52" s="203">
        <v>0.35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1.42</v>
      </c>
      <c r="L53" s="203">
        <v>206.93</v>
      </c>
      <c r="M53" s="203">
        <v>0.46</v>
      </c>
      <c r="N53" s="203">
        <v>1.18</v>
      </c>
      <c r="O53" s="203">
        <v>0</v>
      </c>
      <c r="P53" s="203">
        <v>1.25</v>
      </c>
      <c r="Q53" s="203">
        <v>0.22</v>
      </c>
      <c r="R53" s="203">
        <v>0</v>
      </c>
      <c r="S53" s="203">
        <v>0</v>
      </c>
      <c r="T53" s="203">
        <v>0</v>
      </c>
      <c r="U53" s="203">
        <v>1.74</v>
      </c>
      <c r="V53" s="203">
        <v>0.21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1.42</v>
      </c>
      <c r="L54" s="203">
        <v>206.93</v>
      </c>
      <c r="M54" s="203">
        <v>0.46</v>
      </c>
      <c r="N54" s="203">
        <v>1.18</v>
      </c>
      <c r="O54" s="203">
        <v>0</v>
      </c>
      <c r="P54" s="203">
        <v>1.25</v>
      </c>
      <c r="Q54" s="203">
        <v>0.22</v>
      </c>
      <c r="R54" s="203">
        <v>0</v>
      </c>
      <c r="S54" s="203">
        <v>0</v>
      </c>
      <c r="T54" s="203">
        <v>0</v>
      </c>
      <c r="U54" s="203">
        <v>1.74</v>
      </c>
      <c r="V54" s="203">
        <v>0.21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1.42</v>
      </c>
      <c r="L55" s="203">
        <v>206.93</v>
      </c>
      <c r="M55" s="203">
        <v>0.46</v>
      </c>
      <c r="N55" s="203">
        <v>1.18</v>
      </c>
      <c r="O55" s="203">
        <v>0</v>
      </c>
      <c r="P55" s="203">
        <v>1.25</v>
      </c>
      <c r="Q55" s="203">
        <v>4.76</v>
      </c>
      <c r="R55" s="203">
        <v>6.57</v>
      </c>
      <c r="S55" s="203">
        <v>4.09</v>
      </c>
      <c r="T55" s="203">
        <v>0</v>
      </c>
      <c r="U55" s="203">
        <v>1.74</v>
      </c>
      <c r="V55" s="203">
        <v>4.42</v>
      </c>
      <c r="W55" s="203">
        <v>0.35</v>
      </c>
      <c r="X55" s="203">
        <v>1.47</v>
      </c>
      <c r="Y55" s="203">
        <v>0</v>
      </c>
      <c r="Z55" s="203">
        <v>2.2400000000000002</v>
      </c>
      <c r="AA55" s="203">
        <v>17.79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14.33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1.42</v>
      </c>
      <c r="L56" s="203">
        <v>206.93</v>
      </c>
      <c r="M56" s="203">
        <v>0.46</v>
      </c>
      <c r="N56" s="203">
        <v>1.18</v>
      </c>
      <c r="O56" s="203">
        <v>0</v>
      </c>
      <c r="P56" s="203">
        <v>1.25</v>
      </c>
      <c r="Q56" s="203">
        <v>4.76</v>
      </c>
      <c r="R56" s="203">
        <v>6.57</v>
      </c>
      <c r="S56" s="203">
        <v>4.09</v>
      </c>
      <c r="T56" s="203">
        <v>0</v>
      </c>
      <c r="U56" s="203">
        <v>1.74</v>
      </c>
      <c r="V56" s="203">
        <v>4.42</v>
      </c>
      <c r="W56" s="203">
        <v>0.35</v>
      </c>
      <c r="X56" s="203">
        <v>1.47</v>
      </c>
      <c r="Y56" s="203">
        <v>0</v>
      </c>
      <c r="Z56" s="203">
        <v>2.2400000000000002</v>
      </c>
      <c r="AA56" s="203">
        <v>17.79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14.33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1.42</v>
      </c>
      <c r="L57" s="203">
        <v>206.93</v>
      </c>
      <c r="M57" s="203">
        <v>0.46</v>
      </c>
      <c r="N57" s="203">
        <v>1.18</v>
      </c>
      <c r="O57" s="203">
        <v>0</v>
      </c>
      <c r="P57" s="203">
        <v>1.25</v>
      </c>
      <c r="Q57" s="203">
        <v>0.22</v>
      </c>
      <c r="R57" s="203">
        <v>0</v>
      </c>
      <c r="S57" s="203">
        <v>0</v>
      </c>
      <c r="T57" s="203">
        <v>0</v>
      </c>
      <c r="U57" s="203">
        <v>1.74</v>
      </c>
      <c r="V57" s="203">
        <v>0.21</v>
      </c>
      <c r="W57" s="203">
        <v>0.35</v>
      </c>
      <c r="X57" s="203">
        <v>1.47</v>
      </c>
      <c r="Y57" s="203">
        <v>0</v>
      </c>
      <c r="Z57" s="203">
        <v>2.2400000000000002</v>
      </c>
      <c r="AA57" s="203">
        <v>0.83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1.42</v>
      </c>
      <c r="L58" s="203">
        <v>206.93</v>
      </c>
      <c r="M58" s="203">
        <v>0.46</v>
      </c>
      <c r="N58" s="203">
        <v>1.18</v>
      </c>
      <c r="O58" s="203">
        <v>0</v>
      </c>
      <c r="P58" s="203">
        <v>1.25</v>
      </c>
      <c r="Q58" s="203">
        <v>0.22</v>
      </c>
      <c r="R58" s="203">
        <v>0</v>
      </c>
      <c r="S58" s="203">
        <v>0</v>
      </c>
      <c r="T58" s="203">
        <v>0</v>
      </c>
      <c r="U58" s="203">
        <v>1.74</v>
      </c>
      <c r="V58" s="203">
        <v>0.21</v>
      </c>
      <c r="W58" s="203">
        <v>0.35</v>
      </c>
      <c r="X58" s="203">
        <v>1.47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</v>
      </c>
      <c r="L59" s="203">
        <v>206.93</v>
      </c>
      <c r="M59" s="203">
        <v>0.46</v>
      </c>
      <c r="N59" s="203">
        <v>1.18</v>
      </c>
      <c r="O59" s="203">
        <v>0</v>
      </c>
      <c r="P59" s="203">
        <v>1.25</v>
      </c>
      <c r="Q59" s="203">
        <v>0.22</v>
      </c>
      <c r="R59" s="203">
        <v>0</v>
      </c>
      <c r="S59" s="203">
        <v>0</v>
      </c>
      <c r="T59" s="203">
        <v>0</v>
      </c>
      <c r="U59" s="203">
        <v>1.74</v>
      </c>
      <c r="V59" s="203">
        <v>0.21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</v>
      </c>
      <c r="L60" s="203">
        <v>206.93</v>
      </c>
      <c r="M60" s="203">
        <v>0.46</v>
      </c>
      <c r="N60" s="203">
        <v>1.18</v>
      </c>
      <c r="O60" s="203">
        <v>0</v>
      </c>
      <c r="P60" s="203">
        <v>1.25</v>
      </c>
      <c r="Q60" s="203">
        <v>0.22</v>
      </c>
      <c r="R60" s="203">
        <v>0</v>
      </c>
      <c r="S60" s="203">
        <v>0.26</v>
      </c>
      <c r="T60" s="203">
        <v>0</v>
      </c>
      <c r="U60" s="203">
        <v>1.74</v>
      </c>
      <c r="V60" s="203">
        <v>0.21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0.03</v>
      </c>
      <c r="L61" s="203">
        <v>210.81</v>
      </c>
      <c r="M61" s="203">
        <v>0.46</v>
      </c>
      <c r="N61" s="203">
        <v>1.18</v>
      </c>
      <c r="O61" s="203">
        <v>0</v>
      </c>
      <c r="P61" s="203">
        <v>1.25</v>
      </c>
      <c r="Q61" s="203">
        <v>0.21</v>
      </c>
      <c r="R61" s="203">
        <v>0.43</v>
      </c>
      <c r="S61" s="203">
        <v>0</v>
      </c>
      <c r="T61" s="203">
        <v>0</v>
      </c>
      <c r="U61" s="203">
        <v>1.74</v>
      </c>
      <c r="V61" s="203">
        <v>0.21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0.72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0.03</v>
      </c>
      <c r="L62" s="203">
        <v>75.790000000000006</v>
      </c>
      <c r="M62" s="203">
        <v>0.46</v>
      </c>
      <c r="N62" s="203">
        <v>1.18</v>
      </c>
      <c r="O62" s="203">
        <v>0</v>
      </c>
      <c r="P62" s="203">
        <v>1.25</v>
      </c>
      <c r="Q62" s="203">
        <v>0.21</v>
      </c>
      <c r="R62" s="203">
        <v>0.43</v>
      </c>
      <c r="S62" s="203">
        <v>0</v>
      </c>
      <c r="T62" s="203">
        <v>0</v>
      </c>
      <c r="U62" s="203">
        <v>1.74</v>
      </c>
      <c r="V62" s="203">
        <v>0.21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0.72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</v>
      </c>
      <c r="L63" s="203">
        <v>108.46</v>
      </c>
      <c r="M63" s="203">
        <v>0.46</v>
      </c>
      <c r="N63" s="203">
        <v>1.18</v>
      </c>
      <c r="O63" s="203">
        <v>0</v>
      </c>
      <c r="P63" s="203">
        <v>1.25</v>
      </c>
      <c r="Q63" s="203">
        <v>0.21</v>
      </c>
      <c r="R63" s="203">
        <v>0.43</v>
      </c>
      <c r="S63" s="203">
        <v>0.26</v>
      </c>
      <c r="T63" s="203">
        <v>0</v>
      </c>
      <c r="U63" s="203">
        <v>1.74</v>
      </c>
      <c r="V63" s="203">
        <v>0.21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</v>
      </c>
      <c r="L64" s="203">
        <v>92.41</v>
      </c>
      <c r="M64" s="203">
        <v>0.46</v>
      </c>
      <c r="N64" s="203">
        <v>1.18</v>
      </c>
      <c r="O64" s="203">
        <v>0</v>
      </c>
      <c r="P64" s="203">
        <v>1.25</v>
      </c>
      <c r="Q64" s="203">
        <v>0.21</v>
      </c>
      <c r="R64" s="203">
        <v>0.43</v>
      </c>
      <c r="S64" s="203">
        <v>0.26</v>
      </c>
      <c r="T64" s="203">
        <v>0</v>
      </c>
      <c r="U64" s="203">
        <v>1.74</v>
      </c>
      <c r="V64" s="203">
        <v>0.21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</v>
      </c>
      <c r="L65" s="203">
        <v>81.59</v>
      </c>
      <c r="M65" s="203">
        <v>0.46</v>
      </c>
      <c r="N65" s="203">
        <v>1.18</v>
      </c>
      <c r="O65" s="203">
        <v>0</v>
      </c>
      <c r="P65" s="203">
        <v>1.2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1.74</v>
      </c>
      <c r="V65" s="203">
        <v>0.21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</v>
      </c>
      <c r="L66" s="203">
        <v>82.82</v>
      </c>
      <c r="M66" s="203">
        <v>0.46</v>
      </c>
      <c r="N66" s="203">
        <v>1.18</v>
      </c>
      <c r="O66" s="203">
        <v>0</v>
      </c>
      <c r="P66" s="203">
        <v>1.2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1.74</v>
      </c>
      <c r="V66" s="203">
        <v>0.21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</v>
      </c>
      <c r="L67" s="203">
        <v>85.43</v>
      </c>
      <c r="M67" s="203">
        <v>0.46</v>
      </c>
      <c r="N67" s="203">
        <v>1.18</v>
      </c>
      <c r="O67" s="203">
        <v>0</v>
      </c>
      <c r="P67" s="203">
        <v>1.2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1.74</v>
      </c>
      <c r="V67" s="203">
        <v>0.21</v>
      </c>
      <c r="W67" s="203">
        <v>0.35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0.1</v>
      </c>
      <c r="L68" s="203">
        <v>90.3</v>
      </c>
      <c r="M68" s="203">
        <v>0.46</v>
      </c>
      <c r="N68" s="203">
        <v>1.18</v>
      </c>
      <c r="O68" s="203">
        <v>0</v>
      </c>
      <c r="P68" s="203">
        <v>1.2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1.74</v>
      </c>
      <c r="V68" s="203">
        <v>0.21</v>
      </c>
      <c r="W68" s="203">
        <v>0.35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0.1</v>
      </c>
      <c r="L69" s="203">
        <v>79.510000000000005</v>
      </c>
      <c r="M69" s="203">
        <v>0.46</v>
      </c>
      <c r="N69" s="203">
        <v>1.18</v>
      </c>
      <c r="O69" s="203">
        <v>0</v>
      </c>
      <c r="P69" s="203">
        <v>1.2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1.74</v>
      </c>
      <c r="V69" s="203">
        <v>0.21</v>
      </c>
      <c r="W69" s="203">
        <v>0.35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0.1</v>
      </c>
      <c r="L70" s="203">
        <v>75.569999999999993</v>
      </c>
      <c r="M70" s="203">
        <v>0.46</v>
      </c>
      <c r="N70" s="203">
        <v>1.18</v>
      </c>
      <c r="O70" s="203">
        <v>0</v>
      </c>
      <c r="P70" s="203">
        <v>1.2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1.74</v>
      </c>
      <c r="V70" s="203">
        <v>0.21</v>
      </c>
      <c r="W70" s="203">
        <v>0.35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0.1</v>
      </c>
      <c r="L71" s="203">
        <v>14.98</v>
      </c>
      <c r="M71" s="203">
        <v>0.46</v>
      </c>
      <c r="N71" s="203">
        <v>1.18</v>
      </c>
      <c r="O71" s="203">
        <v>0</v>
      </c>
      <c r="P71" s="203">
        <v>1.2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1.74</v>
      </c>
      <c r="V71" s="203">
        <v>0.21</v>
      </c>
      <c r="W71" s="203">
        <v>0.35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17.82</v>
      </c>
      <c r="J72" s="203">
        <v>0.67</v>
      </c>
      <c r="K72" s="203">
        <v>0.1</v>
      </c>
      <c r="L72" s="203">
        <v>14.98</v>
      </c>
      <c r="M72" s="203">
        <v>0.46</v>
      </c>
      <c r="N72" s="203">
        <v>1.18</v>
      </c>
      <c r="O72" s="203">
        <v>0</v>
      </c>
      <c r="P72" s="203">
        <v>1.2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1.74</v>
      </c>
      <c r="V72" s="203">
        <v>0.21</v>
      </c>
      <c r="W72" s="203">
        <v>0.35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17.82</v>
      </c>
      <c r="J73" s="203">
        <v>0.67</v>
      </c>
      <c r="K73" s="203">
        <v>0.1</v>
      </c>
      <c r="L73" s="203">
        <v>14.98</v>
      </c>
      <c r="M73" s="203">
        <v>0.46</v>
      </c>
      <c r="N73" s="203">
        <v>1.18</v>
      </c>
      <c r="O73" s="203">
        <v>0</v>
      </c>
      <c r="P73" s="203">
        <v>1.2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1.74</v>
      </c>
      <c r="V73" s="203">
        <v>0.21</v>
      </c>
      <c r="W73" s="203">
        <v>0.35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17.82</v>
      </c>
      <c r="J74" s="203">
        <v>0.67</v>
      </c>
      <c r="K74" s="203">
        <v>0.1</v>
      </c>
      <c r="L74" s="203">
        <v>14.98</v>
      </c>
      <c r="M74" s="203">
        <v>0.46</v>
      </c>
      <c r="N74" s="203">
        <v>1.18</v>
      </c>
      <c r="O74" s="203">
        <v>0</v>
      </c>
      <c r="P74" s="203">
        <v>1.2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1.74</v>
      </c>
      <c r="V74" s="203">
        <v>0.21</v>
      </c>
      <c r="W74" s="203">
        <v>0.35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17.82</v>
      </c>
      <c r="J75" s="203">
        <v>0.67</v>
      </c>
      <c r="K75" s="203">
        <v>0.1</v>
      </c>
      <c r="L75" s="203">
        <v>14.98</v>
      </c>
      <c r="M75" s="203">
        <v>0.46</v>
      </c>
      <c r="N75" s="203">
        <v>1.18</v>
      </c>
      <c r="O75" s="203">
        <v>0</v>
      </c>
      <c r="P75" s="203">
        <v>1.2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1.71</v>
      </c>
      <c r="V75" s="203">
        <v>0.21</v>
      </c>
      <c r="W75" s="203">
        <v>0.35</v>
      </c>
      <c r="X75" s="203">
        <v>1.47</v>
      </c>
      <c r="Y75" s="203">
        <v>0</v>
      </c>
      <c r="Z75" s="203">
        <v>2.52</v>
      </c>
      <c r="AA75" s="203">
        <v>0.83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3.94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17.82</v>
      </c>
      <c r="J76" s="203">
        <v>0.67</v>
      </c>
      <c r="K76" s="203">
        <v>0.1</v>
      </c>
      <c r="L76" s="203">
        <v>14.98</v>
      </c>
      <c r="M76" s="203">
        <v>0.46</v>
      </c>
      <c r="N76" s="203">
        <v>1.18</v>
      </c>
      <c r="O76" s="203">
        <v>0</v>
      </c>
      <c r="P76" s="203">
        <v>1.2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1.71</v>
      </c>
      <c r="V76" s="203">
        <v>0.21</v>
      </c>
      <c r="W76" s="203">
        <v>0.35</v>
      </c>
      <c r="X76" s="203">
        <v>1.47</v>
      </c>
      <c r="Y76" s="203">
        <v>0</v>
      </c>
      <c r="Z76" s="203">
        <v>2.52</v>
      </c>
      <c r="AA76" s="203">
        <v>0.83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0</v>
      </c>
      <c r="AK76" s="203">
        <v>3.94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0.1</v>
      </c>
      <c r="L77" s="203">
        <v>14.98</v>
      </c>
      <c r="M77" s="203">
        <v>0.46</v>
      </c>
      <c r="N77" s="203">
        <v>1.18</v>
      </c>
      <c r="O77" s="203">
        <v>0</v>
      </c>
      <c r="P77" s="203">
        <v>1.2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1.71</v>
      </c>
      <c r="V77" s="203">
        <v>0.21</v>
      </c>
      <c r="W77" s="203">
        <v>0.35</v>
      </c>
      <c r="X77" s="203">
        <v>1.47</v>
      </c>
      <c r="Y77" s="203">
        <v>0</v>
      </c>
      <c r="Z77" s="203">
        <v>2.52</v>
      </c>
      <c r="AA77" s="203">
        <v>0.83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3.94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0.1</v>
      </c>
      <c r="L78" s="203">
        <v>14.99</v>
      </c>
      <c r="M78" s="203">
        <v>0.46</v>
      </c>
      <c r="N78" s="203">
        <v>1.18</v>
      </c>
      <c r="O78" s="203">
        <v>0</v>
      </c>
      <c r="P78" s="203">
        <v>1.2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1.71</v>
      </c>
      <c r="V78" s="203">
        <v>0.21</v>
      </c>
      <c r="W78" s="203">
        <v>0.35</v>
      </c>
      <c r="X78" s="203">
        <v>1.47</v>
      </c>
      <c r="Y78" s="203">
        <v>0</v>
      </c>
      <c r="Z78" s="203">
        <v>2.52</v>
      </c>
      <c r="AA78" s="203">
        <v>0.83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3.94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0.67</v>
      </c>
      <c r="K79" s="203">
        <v>0.1</v>
      </c>
      <c r="L79" s="203">
        <v>14.98</v>
      </c>
      <c r="M79" s="203">
        <v>0.46</v>
      </c>
      <c r="N79" s="203">
        <v>1.18</v>
      </c>
      <c r="O79" s="203">
        <v>0</v>
      </c>
      <c r="P79" s="203">
        <v>1.2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1.71</v>
      </c>
      <c r="V79" s="203">
        <v>0.21</v>
      </c>
      <c r="W79" s="203">
        <v>0.35</v>
      </c>
      <c r="X79" s="203">
        <v>1.47</v>
      </c>
      <c r="Y79" s="203">
        <v>0</v>
      </c>
      <c r="Z79" s="203">
        <v>2.52</v>
      </c>
      <c r="AA79" s="203">
        <v>0.83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31.8</v>
      </c>
      <c r="AJ79" s="203">
        <v>0</v>
      </c>
      <c r="AK79" s="203">
        <v>3.94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0.67</v>
      </c>
      <c r="K80" s="203">
        <v>0.1</v>
      </c>
      <c r="L80" s="203">
        <v>14.98</v>
      </c>
      <c r="M80" s="203">
        <v>0.46</v>
      </c>
      <c r="N80" s="203">
        <v>1.18</v>
      </c>
      <c r="O80" s="203">
        <v>0</v>
      </c>
      <c r="P80" s="203">
        <v>1.2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1.71</v>
      </c>
      <c r="V80" s="203">
        <v>0.21</v>
      </c>
      <c r="W80" s="203">
        <v>0.35</v>
      </c>
      <c r="X80" s="203">
        <v>1.47</v>
      </c>
      <c r="Y80" s="203">
        <v>0</v>
      </c>
      <c r="Z80" s="203">
        <v>2.52</v>
      </c>
      <c r="AA80" s="203">
        <v>0.83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3.94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0.67</v>
      </c>
      <c r="K81" s="203">
        <v>0.1</v>
      </c>
      <c r="L81" s="203">
        <v>14.98</v>
      </c>
      <c r="M81" s="203">
        <v>0.46</v>
      </c>
      <c r="N81" s="203">
        <v>1.18</v>
      </c>
      <c r="O81" s="203">
        <v>0</v>
      </c>
      <c r="P81" s="203">
        <v>1.2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1.71</v>
      </c>
      <c r="V81" s="203">
        <v>0.21</v>
      </c>
      <c r="W81" s="203">
        <v>0.33</v>
      </c>
      <c r="X81" s="203">
        <v>1.47</v>
      </c>
      <c r="Y81" s="203">
        <v>0</v>
      </c>
      <c r="Z81" s="203">
        <v>2.52</v>
      </c>
      <c r="AA81" s="203">
        <v>0.83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3.94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0.67</v>
      </c>
      <c r="K82" s="203">
        <v>0.1</v>
      </c>
      <c r="L82" s="203">
        <v>14.98</v>
      </c>
      <c r="M82" s="203">
        <v>0.46</v>
      </c>
      <c r="N82" s="203">
        <v>1.18</v>
      </c>
      <c r="O82" s="203">
        <v>0</v>
      </c>
      <c r="P82" s="203">
        <v>1.2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1.71</v>
      </c>
      <c r="V82" s="203">
        <v>0.21</v>
      </c>
      <c r="W82" s="203">
        <v>0.34</v>
      </c>
      <c r="X82" s="203">
        <v>1.47</v>
      </c>
      <c r="Y82" s="203">
        <v>0</v>
      </c>
      <c r="Z82" s="203">
        <v>2.52</v>
      </c>
      <c r="AA82" s="203">
        <v>0.83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3.94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0.67</v>
      </c>
      <c r="K83" s="203">
        <v>0.1</v>
      </c>
      <c r="L83" s="203">
        <v>14.98</v>
      </c>
      <c r="M83" s="203">
        <v>0.46</v>
      </c>
      <c r="N83" s="203">
        <v>1.18</v>
      </c>
      <c r="O83" s="203">
        <v>0</v>
      </c>
      <c r="P83" s="203">
        <v>1.2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1.71</v>
      </c>
      <c r="V83" s="203">
        <v>0.21</v>
      </c>
      <c r="W83" s="203">
        <v>0.35</v>
      </c>
      <c r="X83" s="203">
        <v>1.47</v>
      </c>
      <c r="Y83" s="203">
        <v>0</v>
      </c>
      <c r="Z83" s="203">
        <v>2.52</v>
      </c>
      <c r="AA83" s="203">
        <v>0.83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0.67</v>
      </c>
      <c r="K84" s="203">
        <v>0.1</v>
      </c>
      <c r="L84" s="203">
        <v>14.98</v>
      </c>
      <c r="M84" s="203">
        <v>0.46</v>
      </c>
      <c r="N84" s="203">
        <v>1.18</v>
      </c>
      <c r="O84" s="203">
        <v>0</v>
      </c>
      <c r="P84" s="203">
        <v>1.2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1.71</v>
      </c>
      <c r="V84" s="203">
        <v>0.21</v>
      </c>
      <c r="W84" s="203">
        <v>0.35</v>
      </c>
      <c r="X84" s="203">
        <v>1.47</v>
      </c>
      <c r="Y84" s="203">
        <v>0</v>
      </c>
      <c r="Z84" s="203">
        <v>2.52</v>
      </c>
      <c r="AA84" s="203">
        <v>0.83</v>
      </c>
      <c r="AB84" s="203">
        <v>0</v>
      </c>
      <c r="AC84" s="203">
        <v>16.78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34.39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0.67</v>
      </c>
      <c r="K85" s="203">
        <v>0.1</v>
      </c>
      <c r="L85" s="203">
        <v>14.98</v>
      </c>
      <c r="M85" s="203">
        <v>0.46</v>
      </c>
      <c r="N85" s="203">
        <v>1.18</v>
      </c>
      <c r="O85" s="203">
        <v>0</v>
      </c>
      <c r="P85" s="203">
        <v>1.2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1.71</v>
      </c>
      <c r="V85" s="203">
        <v>0.21</v>
      </c>
      <c r="W85" s="203">
        <v>0.35</v>
      </c>
      <c r="X85" s="203">
        <v>1.47</v>
      </c>
      <c r="Y85" s="203">
        <v>0</v>
      </c>
      <c r="Z85" s="203">
        <v>2.52</v>
      </c>
      <c r="AA85" s="203">
        <v>0.83</v>
      </c>
      <c r="AB85" s="203">
        <v>0</v>
      </c>
      <c r="AC85" s="203">
        <v>14.74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33.53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0.67</v>
      </c>
      <c r="K86" s="203">
        <v>0.1</v>
      </c>
      <c r="L86" s="203">
        <v>14.98</v>
      </c>
      <c r="M86" s="203">
        <v>0.46</v>
      </c>
      <c r="N86" s="203">
        <v>1.18</v>
      </c>
      <c r="O86" s="203">
        <v>0</v>
      </c>
      <c r="P86" s="203">
        <v>1.2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1.71</v>
      </c>
      <c r="V86" s="203">
        <v>0.21</v>
      </c>
      <c r="W86" s="203">
        <v>0.35</v>
      </c>
      <c r="X86" s="203">
        <v>1.47</v>
      </c>
      <c r="Y86" s="203">
        <v>0</v>
      </c>
      <c r="Z86" s="203">
        <v>2.52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0.67</v>
      </c>
      <c r="K87" s="203">
        <v>0.1</v>
      </c>
      <c r="L87" s="203">
        <v>14.98</v>
      </c>
      <c r="M87" s="203">
        <v>0.46</v>
      </c>
      <c r="N87" s="203">
        <v>1.18</v>
      </c>
      <c r="O87" s="203">
        <v>0</v>
      </c>
      <c r="P87" s="203">
        <v>1.2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1.73</v>
      </c>
      <c r="V87" s="203">
        <v>0.21</v>
      </c>
      <c r="W87" s="203">
        <v>0.35</v>
      </c>
      <c r="X87" s="203">
        <v>1.47</v>
      </c>
      <c r="Y87" s="203">
        <v>0</v>
      </c>
      <c r="Z87" s="203">
        <v>2.52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2.85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0.67</v>
      </c>
      <c r="K88" s="203">
        <v>0.1</v>
      </c>
      <c r="L88" s="203">
        <v>14.98</v>
      </c>
      <c r="M88" s="203">
        <v>0.46</v>
      </c>
      <c r="N88" s="203">
        <v>1.18</v>
      </c>
      <c r="O88" s="203">
        <v>0</v>
      </c>
      <c r="P88" s="203">
        <v>1.2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1.73</v>
      </c>
      <c r="V88" s="203">
        <v>0.21</v>
      </c>
      <c r="W88" s="203">
        <v>0.35</v>
      </c>
      <c r="X88" s="203">
        <v>1.47</v>
      </c>
      <c r="Y88" s="203">
        <v>0</v>
      </c>
      <c r="Z88" s="203">
        <v>2.52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2.85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0.67</v>
      </c>
      <c r="K89" s="203">
        <v>0.1</v>
      </c>
      <c r="L89" s="203">
        <v>14.98</v>
      </c>
      <c r="M89" s="203">
        <v>0.46</v>
      </c>
      <c r="N89" s="203">
        <v>1.18</v>
      </c>
      <c r="O89" s="203">
        <v>0</v>
      </c>
      <c r="P89" s="203">
        <v>1.1299999999999999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1.73</v>
      </c>
      <c r="V89" s="203">
        <v>0.21</v>
      </c>
      <c r="W89" s="203">
        <v>0.31</v>
      </c>
      <c r="X89" s="203">
        <v>1.47</v>
      </c>
      <c r="Y89" s="203">
        <v>0</v>
      </c>
      <c r="Z89" s="203">
        <v>2.52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2.85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0.67</v>
      </c>
      <c r="K90" s="203">
        <v>0.1</v>
      </c>
      <c r="L90" s="203">
        <v>14.98</v>
      </c>
      <c r="M90" s="203">
        <v>0.46</v>
      </c>
      <c r="N90" s="203">
        <v>1.18</v>
      </c>
      <c r="O90" s="203">
        <v>0</v>
      </c>
      <c r="P90" s="203">
        <v>1.1299999999999999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1.73</v>
      </c>
      <c r="V90" s="203">
        <v>0.21</v>
      </c>
      <c r="W90" s="203">
        <v>0.28999999999999998</v>
      </c>
      <c r="X90" s="203">
        <v>1.47</v>
      </c>
      <c r="Y90" s="203">
        <v>0</v>
      </c>
      <c r="Z90" s="203">
        <v>2.52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2.85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17.82</v>
      </c>
      <c r="J91" s="203">
        <v>0.67</v>
      </c>
      <c r="K91" s="203">
        <v>0.1</v>
      </c>
      <c r="L91" s="203">
        <v>14.98</v>
      </c>
      <c r="M91" s="203">
        <v>0.46</v>
      </c>
      <c r="N91" s="203">
        <v>1.18</v>
      </c>
      <c r="O91" s="203">
        <v>0</v>
      </c>
      <c r="P91" s="203">
        <v>1.2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1.73</v>
      </c>
      <c r="V91" s="203">
        <v>0.21</v>
      </c>
      <c r="W91" s="203">
        <v>0.27</v>
      </c>
      <c r="X91" s="203">
        <v>1.47</v>
      </c>
      <c r="Y91" s="203">
        <v>0</v>
      </c>
      <c r="Z91" s="203">
        <v>2.52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2.85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17.82</v>
      </c>
      <c r="J92" s="203">
        <v>0.67</v>
      </c>
      <c r="K92" s="203">
        <v>0.1</v>
      </c>
      <c r="L92" s="203">
        <v>14.98</v>
      </c>
      <c r="M92" s="203">
        <v>0.46</v>
      </c>
      <c r="N92" s="203">
        <v>1.18</v>
      </c>
      <c r="O92" s="203">
        <v>0</v>
      </c>
      <c r="P92" s="203">
        <v>1.2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1.73</v>
      </c>
      <c r="V92" s="203">
        <v>0.21</v>
      </c>
      <c r="W92" s="203">
        <v>0.26</v>
      </c>
      <c r="X92" s="203">
        <v>1.47</v>
      </c>
      <c r="Y92" s="203">
        <v>0</v>
      </c>
      <c r="Z92" s="203">
        <v>2.52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2.85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0.1</v>
      </c>
      <c r="L93" s="203">
        <v>14.98</v>
      </c>
      <c r="M93" s="203">
        <v>0.46</v>
      </c>
      <c r="N93" s="203">
        <v>1.18</v>
      </c>
      <c r="O93" s="203">
        <v>0</v>
      </c>
      <c r="P93" s="203">
        <v>1.2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1.73</v>
      </c>
      <c r="V93" s="203">
        <v>0.21</v>
      </c>
      <c r="W93" s="203">
        <v>0.23</v>
      </c>
      <c r="X93" s="203">
        <v>1.47</v>
      </c>
      <c r="Y93" s="203">
        <v>0</v>
      </c>
      <c r="Z93" s="203">
        <v>2.52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2.85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0.67</v>
      </c>
      <c r="K94" s="203">
        <v>0.1</v>
      </c>
      <c r="L94" s="203">
        <v>14.98</v>
      </c>
      <c r="M94" s="203">
        <v>0.46</v>
      </c>
      <c r="N94" s="203">
        <v>1.18</v>
      </c>
      <c r="O94" s="203">
        <v>0</v>
      </c>
      <c r="P94" s="203">
        <v>1.2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1.73</v>
      </c>
      <c r="V94" s="203">
        <v>0.21</v>
      </c>
      <c r="W94" s="203">
        <v>0.23</v>
      </c>
      <c r="X94" s="203">
        <v>1.47</v>
      </c>
      <c r="Y94" s="203">
        <v>0</v>
      </c>
      <c r="Z94" s="203">
        <v>2.52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2.85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0.67</v>
      </c>
      <c r="K95" s="203">
        <v>0.1</v>
      </c>
      <c r="L95" s="203">
        <v>14.98</v>
      </c>
      <c r="M95" s="203">
        <v>0.46</v>
      </c>
      <c r="N95" s="203">
        <v>1.18</v>
      </c>
      <c r="O95" s="203">
        <v>0</v>
      </c>
      <c r="P95" s="203">
        <v>1.1299999999999999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1.73</v>
      </c>
      <c r="V95" s="203">
        <v>0.21</v>
      </c>
      <c r="W95" s="203">
        <v>0.23</v>
      </c>
      <c r="X95" s="203">
        <v>1.47</v>
      </c>
      <c r="Y95" s="203">
        <v>0</v>
      </c>
      <c r="Z95" s="203">
        <v>2.52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2.85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0.67</v>
      </c>
      <c r="K96" s="203">
        <v>0.1</v>
      </c>
      <c r="L96" s="203">
        <v>14.98</v>
      </c>
      <c r="M96" s="203">
        <v>0.46</v>
      </c>
      <c r="N96" s="203">
        <v>1.18</v>
      </c>
      <c r="O96" s="203">
        <v>0</v>
      </c>
      <c r="P96" s="203">
        <v>1.1299999999999999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1.73</v>
      </c>
      <c r="V96" s="203">
        <v>0.21</v>
      </c>
      <c r="W96" s="203">
        <v>0.23</v>
      </c>
      <c r="X96" s="203">
        <v>1.47</v>
      </c>
      <c r="Y96" s="203">
        <v>0</v>
      </c>
      <c r="Z96" s="203">
        <v>2.52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2.85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0.67</v>
      </c>
      <c r="K97" s="203">
        <v>0.1</v>
      </c>
      <c r="L97" s="203">
        <v>14.98</v>
      </c>
      <c r="M97" s="203">
        <v>0.46</v>
      </c>
      <c r="N97" s="203">
        <v>1.18</v>
      </c>
      <c r="O97" s="203">
        <v>0</v>
      </c>
      <c r="P97" s="203">
        <v>1.1299999999999999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1.73</v>
      </c>
      <c r="V97" s="203">
        <v>0.21</v>
      </c>
      <c r="W97" s="203">
        <v>0.23</v>
      </c>
      <c r="X97" s="203">
        <v>1.47</v>
      </c>
      <c r="Y97" s="203">
        <v>0</v>
      </c>
      <c r="Z97" s="203">
        <v>2.52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2.85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0.67</v>
      </c>
      <c r="K98" s="203">
        <v>0.1</v>
      </c>
      <c r="L98" s="203">
        <v>14.98</v>
      </c>
      <c r="M98" s="203">
        <v>0.46</v>
      </c>
      <c r="N98" s="203">
        <v>1.18</v>
      </c>
      <c r="O98" s="203">
        <v>0</v>
      </c>
      <c r="P98" s="203">
        <v>1.1299999999999999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1.73</v>
      </c>
      <c r="V98" s="203">
        <v>0.21</v>
      </c>
      <c r="W98" s="203">
        <v>0.23</v>
      </c>
      <c r="X98" s="203">
        <v>1.47</v>
      </c>
      <c r="Y98" s="203">
        <v>0</v>
      </c>
      <c r="Z98" s="203">
        <v>2.52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2.85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0.2667600000000005</v>
      </c>
      <c r="D99">
        <f t="shared" si="0"/>
        <v>4.6440000000000058E-2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1.4112500000000014E-2</v>
      </c>
      <c r="L99">
        <f t="shared" si="0"/>
        <v>2.1381274999999982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2.9450000000000018E-2</v>
      </c>
      <c r="Q99">
        <f t="shared" si="0"/>
        <v>2.6822499999999982E-2</v>
      </c>
      <c r="R99">
        <f t="shared" si="0"/>
        <v>4.6517499999999899E-2</v>
      </c>
      <c r="S99">
        <f t="shared" si="0"/>
        <v>2.8752500000000042E-2</v>
      </c>
      <c r="T99">
        <f t="shared" si="0"/>
        <v>0</v>
      </c>
      <c r="U99">
        <f t="shared" si="0"/>
        <v>4.1444999999999933E-2</v>
      </c>
      <c r="V99">
        <f t="shared" si="0"/>
        <v>2.2819999999999931E-2</v>
      </c>
      <c r="W99">
        <f t="shared" si="0"/>
        <v>2.2827499999999952E-2</v>
      </c>
      <c r="X99">
        <f t="shared" si="0"/>
        <v>0.10213250000000035</v>
      </c>
      <c r="Y99">
        <f t="shared" si="0"/>
        <v>0</v>
      </c>
      <c r="Z99">
        <f t="shared" si="0"/>
        <v>0.14603999999999995</v>
      </c>
      <c r="AA99">
        <f t="shared" si="0"/>
        <v>8.6444999999999828E-2</v>
      </c>
      <c r="AB99">
        <f t="shared" si="0"/>
        <v>0</v>
      </c>
      <c r="AC99">
        <f t="shared" si="0"/>
        <v>0.31197499999999989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0.75898499999999913</v>
      </c>
      <c r="AJ99">
        <f t="shared" si="0"/>
        <v>0</v>
      </c>
      <c r="AK99">
        <f t="shared" si="0"/>
        <v>0.10572500000000006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-3.8940000000000001</v>
      </c>
      <c r="G8" s="124">
        <v>-3.8940000000000001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3.8940000000000001</v>
      </c>
      <c r="AF8" s="124">
        <v>0</v>
      </c>
      <c r="AG8" s="124">
        <v>0</v>
      </c>
      <c r="AH8" s="124">
        <v>0</v>
      </c>
      <c r="AI8" s="124">
        <v>3.8940000000000001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3.8940000000000001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-3.8940000000000001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38.94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38.94</v>
      </c>
      <c r="DF8" s="123">
        <f t="shared" si="31"/>
        <v>3.8940000000000001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-3.8940000000000001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-34.503999999999998</v>
      </c>
      <c r="G9" s="124">
        <v>-34.503999999999998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34.503999999999998</v>
      </c>
      <c r="AF9" s="124">
        <v>0</v>
      </c>
      <c r="AG9" s="124">
        <v>0</v>
      </c>
      <c r="AH9" s="124">
        <v>0</v>
      </c>
      <c r="AI9" s="124">
        <v>34.503999999999998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34.503999999999998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-34.503999999999998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345.03999999999996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345.03999999999996</v>
      </c>
      <c r="DF9" s="123">
        <f t="shared" si="31"/>
        <v>34.503999999999998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-34.503999999999998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-51.287999999999997</v>
      </c>
      <c r="G10" s="124">
        <v>-51.287999999999997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51.287999999999997</v>
      </c>
      <c r="AF10" s="124">
        <v>0</v>
      </c>
      <c r="AG10" s="124">
        <v>0</v>
      </c>
      <c r="AH10" s="124">
        <v>0</v>
      </c>
      <c r="AI10" s="124">
        <v>51.287999999999997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51.287999999999997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-51.287999999999997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512.88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512.88</v>
      </c>
      <c r="DF10" s="123">
        <f t="shared" si="31"/>
        <v>51.287999999999997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-51.287999999999997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-66.027000000000001</v>
      </c>
      <c r="G11" s="124">
        <v>-66.027000000000001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66.027000000000001</v>
      </c>
      <c r="AF11" s="124">
        <v>0</v>
      </c>
      <c r="AG11" s="124">
        <v>0</v>
      </c>
      <c r="AH11" s="124">
        <v>0</v>
      </c>
      <c r="AI11" s="124">
        <v>66.027000000000001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66.027000000000001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-66.027000000000001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660.27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660.27</v>
      </c>
      <c r="DF11" s="123">
        <f t="shared" si="31"/>
        <v>66.027000000000001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-66.027000000000001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-83.807000000000002</v>
      </c>
      <c r="G12" s="124">
        <v>-83.807000000000002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83.807000000000002</v>
      </c>
      <c r="AF12" s="124">
        <v>0</v>
      </c>
      <c r="AG12" s="124">
        <v>0</v>
      </c>
      <c r="AH12" s="124">
        <v>0</v>
      </c>
      <c r="AI12" s="124">
        <v>83.807000000000002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83.807000000000002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-83.807000000000002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838.07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838.07</v>
      </c>
      <c r="DF12" s="123">
        <f t="shared" si="31"/>
        <v>83.807000000000002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-83.807000000000002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-99.582999999999998</v>
      </c>
      <c r="G13" s="124">
        <v>-99.582999999999998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99.582999999999998</v>
      </c>
      <c r="AF13" s="124">
        <v>0</v>
      </c>
      <c r="AG13" s="124">
        <v>0</v>
      </c>
      <c r="AH13" s="124">
        <v>0</v>
      </c>
      <c r="AI13" s="124">
        <v>99.582999999999998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99.582999999999998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-99.582999999999998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995.82999999999993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995.82999999999993</v>
      </c>
      <c r="DF13" s="123">
        <f t="shared" si="31"/>
        <v>99.582999999999998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-99.582999999999998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-110</v>
      </c>
      <c r="G14" s="124">
        <v>-110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110</v>
      </c>
      <c r="AF14" s="124">
        <v>0</v>
      </c>
      <c r="AG14" s="124">
        <v>0</v>
      </c>
      <c r="AH14" s="124">
        <v>0</v>
      </c>
      <c r="AI14" s="124">
        <v>110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110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-110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1100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1100</v>
      </c>
      <c r="DF14" s="123">
        <f t="shared" si="31"/>
        <v>110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-110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-130.25399999999999</v>
      </c>
      <c r="G15" s="124">
        <v>-130.25399999999999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130.25399999999999</v>
      </c>
      <c r="AF15" s="124">
        <v>0</v>
      </c>
      <c r="AG15" s="124">
        <v>0</v>
      </c>
      <c r="AH15" s="124">
        <v>0</v>
      </c>
      <c r="AI15" s="124">
        <v>130.25399999999999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130.25399999999999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-130.25399999999999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1302.54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1302.54</v>
      </c>
      <c r="DF15" s="123">
        <f t="shared" si="31"/>
        <v>130.25399999999999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-130.25399999999999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-146.53399999999999</v>
      </c>
      <c r="G16" s="124">
        <v>-146.53399999999999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146.53399999999999</v>
      </c>
      <c r="AF16" s="124">
        <v>0</v>
      </c>
      <c r="AG16" s="124">
        <v>0</v>
      </c>
      <c r="AH16" s="124">
        <v>0</v>
      </c>
      <c r="AI16" s="124">
        <v>146.53399999999999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146.53399999999999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-146.53399999999999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1465.34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1465.34</v>
      </c>
      <c r="DF16" s="123">
        <f t="shared" si="31"/>
        <v>146.53399999999999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-146.53399999999999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-45</v>
      </c>
      <c r="D17" s="124">
        <v>0</v>
      </c>
      <c r="E17" s="124">
        <v>0</v>
      </c>
      <c r="F17" s="124">
        <v>-158.57</v>
      </c>
      <c r="G17" s="124">
        <v>-203.57</v>
      </c>
      <c r="H17" s="118"/>
      <c r="I17" s="33">
        <v>15</v>
      </c>
      <c r="J17" s="124">
        <v>45</v>
      </c>
      <c r="K17" s="124">
        <v>0</v>
      </c>
      <c r="L17" s="124">
        <v>0</v>
      </c>
      <c r="M17" s="124">
        <v>0</v>
      </c>
      <c r="N17" s="124">
        <v>45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158.57</v>
      </c>
      <c r="AF17" s="124">
        <v>0</v>
      </c>
      <c r="AG17" s="124">
        <v>0</v>
      </c>
      <c r="AH17" s="124">
        <v>0</v>
      </c>
      <c r="AI17" s="124">
        <v>158.57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158.57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-158.57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1585.6999999999998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1585.6999999999998</v>
      </c>
      <c r="DF17" s="123">
        <f t="shared" si="31"/>
        <v>203.57</v>
      </c>
      <c r="DG17" s="123">
        <f t="shared" si="32"/>
        <v>-45</v>
      </c>
      <c r="DH17" s="123">
        <f t="shared" si="33"/>
        <v>0</v>
      </c>
      <c r="DI17" s="123">
        <f t="shared" si="34"/>
        <v>0</v>
      </c>
      <c r="DJ17" s="123">
        <f t="shared" si="35"/>
        <v>-158.57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-60</v>
      </c>
      <c r="D18" s="124">
        <v>0</v>
      </c>
      <c r="E18" s="124">
        <v>0</v>
      </c>
      <c r="F18" s="124">
        <v>-174.15700000000001</v>
      </c>
      <c r="G18" s="124">
        <v>-234.15700000000001</v>
      </c>
      <c r="H18" s="118"/>
      <c r="I18" s="33">
        <v>16</v>
      </c>
      <c r="J18" s="124">
        <v>60</v>
      </c>
      <c r="K18" s="124">
        <v>0</v>
      </c>
      <c r="L18" s="124">
        <v>0</v>
      </c>
      <c r="M18" s="124">
        <v>0</v>
      </c>
      <c r="N18" s="124">
        <v>60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174.15700000000001</v>
      </c>
      <c r="AF18" s="124">
        <v>0</v>
      </c>
      <c r="AG18" s="124">
        <v>0</v>
      </c>
      <c r="AH18" s="124">
        <v>0</v>
      </c>
      <c r="AI18" s="124">
        <v>174.15700000000001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60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-60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174.15700000000001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-174.15700000000001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600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600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1741.5700000000002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1741.5700000000002</v>
      </c>
      <c r="DF18" s="123">
        <f t="shared" si="31"/>
        <v>234.15700000000001</v>
      </c>
      <c r="DG18" s="123">
        <f t="shared" si="32"/>
        <v>-60</v>
      </c>
      <c r="DH18" s="123">
        <f t="shared" si="33"/>
        <v>0</v>
      </c>
      <c r="DI18" s="123">
        <f t="shared" si="34"/>
        <v>0</v>
      </c>
      <c r="DJ18" s="123">
        <f t="shared" si="35"/>
        <v>-174.15700000000001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-80</v>
      </c>
      <c r="D19" s="124">
        <v>0</v>
      </c>
      <c r="E19" s="124">
        <v>0</v>
      </c>
      <c r="F19" s="124">
        <v>-149</v>
      </c>
      <c r="G19" s="124">
        <v>-229</v>
      </c>
      <c r="H19" s="118"/>
      <c r="I19" s="33">
        <v>17</v>
      </c>
      <c r="J19" s="124">
        <v>80</v>
      </c>
      <c r="K19" s="124">
        <v>0</v>
      </c>
      <c r="L19" s="124">
        <v>0</v>
      </c>
      <c r="M19" s="124">
        <v>0</v>
      </c>
      <c r="N19" s="124">
        <v>80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149</v>
      </c>
      <c r="AF19" s="124">
        <v>0</v>
      </c>
      <c r="AG19" s="124">
        <v>0</v>
      </c>
      <c r="AH19" s="124">
        <v>0</v>
      </c>
      <c r="AI19" s="124">
        <v>149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149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-149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1490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1490</v>
      </c>
      <c r="DF19" s="123">
        <f t="shared" si="31"/>
        <v>229</v>
      </c>
      <c r="DG19" s="123">
        <f t="shared" si="32"/>
        <v>-80</v>
      </c>
      <c r="DH19" s="123">
        <f t="shared" si="33"/>
        <v>0</v>
      </c>
      <c r="DI19" s="123">
        <f t="shared" si="34"/>
        <v>0</v>
      </c>
      <c r="DJ19" s="123">
        <f t="shared" si="35"/>
        <v>-149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-81.709000000000003</v>
      </c>
      <c r="D20" s="124">
        <v>0</v>
      </c>
      <c r="E20" s="124">
        <v>0</v>
      </c>
      <c r="F20" s="124">
        <v>-111.291</v>
      </c>
      <c r="G20" s="124">
        <v>-193</v>
      </c>
      <c r="H20" s="118"/>
      <c r="I20" s="33">
        <v>18</v>
      </c>
      <c r="J20" s="124">
        <v>81.709000000000003</v>
      </c>
      <c r="K20" s="124">
        <v>0</v>
      </c>
      <c r="L20" s="124">
        <v>0</v>
      </c>
      <c r="M20" s="124">
        <v>0</v>
      </c>
      <c r="N20" s="124">
        <v>81.709000000000003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111.291</v>
      </c>
      <c r="AF20" s="124">
        <v>0</v>
      </c>
      <c r="AG20" s="124">
        <v>0</v>
      </c>
      <c r="AH20" s="124">
        <v>0</v>
      </c>
      <c r="AI20" s="124">
        <v>111.291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81.709000000000003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-81.709000000000003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111.291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-111.291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817.09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817.09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1112.9099999999999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1112.9099999999999</v>
      </c>
      <c r="DF20" s="123">
        <f t="shared" si="31"/>
        <v>193</v>
      </c>
      <c r="DG20" s="123">
        <f t="shared" si="32"/>
        <v>-81.709000000000003</v>
      </c>
      <c r="DH20" s="123">
        <f t="shared" si="33"/>
        <v>0</v>
      </c>
      <c r="DI20" s="123">
        <f t="shared" si="34"/>
        <v>0</v>
      </c>
      <c r="DJ20" s="123">
        <f t="shared" si="35"/>
        <v>-111.291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-71.971999999999994</v>
      </c>
      <c r="D21" s="124">
        <v>0</v>
      </c>
      <c r="E21" s="124">
        <v>0</v>
      </c>
      <c r="F21" s="124">
        <v>-98.028000000000006</v>
      </c>
      <c r="G21" s="124">
        <v>-170</v>
      </c>
      <c r="H21" s="118"/>
      <c r="I21" s="33">
        <v>19</v>
      </c>
      <c r="J21" s="124">
        <v>71.971999999999994</v>
      </c>
      <c r="K21" s="124">
        <v>0</v>
      </c>
      <c r="L21" s="124">
        <v>0</v>
      </c>
      <c r="M21" s="124">
        <v>0</v>
      </c>
      <c r="N21" s="124">
        <v>71.971999999999994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98.028000000000006</v>
      </c>
      <c r="AF21" s="124">
        <v>0</v>
      </c>
      <c r="AG21" s="124">
        <v>0</v>
      </c>
      <c r="AH21" s="124">
        <v>0</v>
      </c>
      <c r="AI21" s="124">
        <v>98.028000000000006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71.971999999999994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-71.971999999999994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98.028000000000006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-98.028000000000006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719.71999999999991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719.71999999999991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980.28000000000009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980.28000000000009</v>
      </c>
      <c r="DF21" s="123">
        <f t="shared" si="31"/>
        <v>170</v>
      </c>
      <c r="DG21" s="123">
        <f t="shared" si="32"/>
        <v>-71.971999999999994</v>
      </c>
      <c r="DH21" s="123">
        <f t="shared" si="33"/>
        <v>0</v>
      </c>
      <c r="DI21" s="123">
        <f t="shared" si="34"/>
        <v>0</v>
      </c>
      <c r="DJ21" s="123">
        <f t="shared" si="35"/>
        <v>-98.028000000000006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-60.540999999999997</v>
      </c>
      <c r="D22" s="124">
        <v>0</v>
      </c>
      <c r="E22" s="124">
        <v>0</v>
      </c>
      <c r="F22" s="124">
        <v>-82.459000000000003</v>
      </c>
      <c r="G22" s="124">
        <v>-143</v>
      </c>
      <c r="H22" s="118"/>
      <c r="I22" s="33">
        <v>20</v>
      </c>
      <c r="J22" s="124">
        <v>60.540999999999997</v>
      </c>
      <c r="K22" s="124">
        <v>0</v>
      </c>
      <c r="L22" s="124">
        <v>0</v>
      </c>
      <c r="M22" s="124">
        <v>0</v>
      </c>
      <c r="N22" s="124">
        <v>60.540999999999997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82.459000000000003</v>
      </c>
      <c r="AF22" s="124">
        <v>0</v>
      </c>
      <c r="AG22" s="124">
        <v>0</v>
      </c>
      <c r="AH22" s="124">
        <v>0</v>
      </c>
      <c r="AI22" s="124">
        <v>82.459000000000003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60.540999999999997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-60.540999999999997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82.459000000000003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-82.459000000000003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605.41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605.41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824.59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824.59</v>
      </c>
      <c r="DF22" s="123">
        <f t="shared" si="31"/>
        <v>143</v>
      </c>
      <c r="DG22" s="123">
        <f t="shared" si="32"/>
        <v>-60.540999999999997</v>
      </c>
      <c r="DH22" s="123">
        <f t="shared" si="33"/>
        <v>0</v>
      </c>
      <c r="DI22" s="123">
        <f t="shared" si="34"/>
        <v>0</v>
      </c>
      <c r="DJ22" s="123">
        <f t="shared" si="35"/>
        <v>-82.459000000000003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-51.226999999999997</v>
      </c>
      <c r="D23" s="124">
        <v>0</v>
      </c>
      <c r="E23" s="124">
        <v>0</v>
      </c>
      <c r="F23" s="124">
        <v>-69.772999999999996</v>
      </c>
      <c r="G23" s="124">
        <v>-121</v>
      </c>
      <c r="H23" s="118"/>
      <c r="I23" s="33">
        <v>21</v>
      </c>
      <c r="J23" s="124">
        <v>51.226999999999997</v>
      </c>
      <c r="K23" s="124">
        <v>0</v>
      </c>
      <c r="L23" s="124">
        <v>0</v>
      </c>
      <c r="M23" s="124">
        <v>0</v>
      </c>
      <c r="N23" s="124">
        <v>51.226999999999997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69.772999999999996</v>
      </c>
      <c r="AF23" s="124">
        <v>0</v>
      </c>
      <c r="AG23" s="124">
        <v>0</v>
      </c>
      <c r="AH23" s="124">
        <v>0</v>
      </c>
      <c r="AI23" s="124">
        <v>69.772999999999996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51.226999999999997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-51.226999999999997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69.772999999999996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-69.772999999999996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512.27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512.27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697.73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697.73</v>
      </c>
      <c r="DF23" s="123">
        <f t="shared" si="31"/>
        <v>121</v>
      </c>
      <c r="DG23" s="123">
        <f t="shared" si="32"/>
        <v>-51.226999999999997</v>
      </c>
      <c r="DH23" s="123">
        <f t="shared" si="33"/>
        <v>0</v>
      </c>
      <c r="DI23" s="123">
        <f t="shared" si="34"/>
        <v>0</v>
      </c>
      <c r="DJ23" s="123">
        <f t="shared" si="35"/>
        <v>-69.772999999999996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-41.912999999999997</v>
      </c>
      <c r="D24" s="124">
        <v>0</v>
      </c>
      <c r="E24" s="124">
        <v>0</v>
      </c>
      <c r="F24" s="124">
        <v>-57.087000000000003</v>
      </c>
      <c r="G24" s="124">
        <v>-99</v>
      </c>
      <c r="H24" s="118"/>
      <c r="I24" s="33">
        <v>22</v>
      </c>
      <c r="J24" s="124">
        <v>41.912999999999997</v>
      </c>
      <c r="K24" s="124">
        <v>0</v>
      </c>
      <c r="L24" s="124">
        <v>0</v>
      </c>
      <c r="M24" s="124">
        <v>0</v>
      </c>
      <c r="N24" s="124">
        <v>41.912999999999997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57.087000000000003</v>
      </c>
      <c r="AF24" s="124">
        <v>0</v>
      </c>
      <c r="AG24" s="124">
        <v>0</v>
      </c>
      <c r="AH24" s="124">
        <v>0</v>
      </c>
      <c r="AI24" s="124">
        <v>57.087000000000003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41.912999999999997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-41.912999999999997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57.087000000000003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-57.087000000000003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419.13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419.13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570.87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570.87</v>
      </c>
      <c r="DF24" s="123">
        <f t="shared" si="31"/>
        <v>99</v>
      </c>
      <c r="DG24" s="123">
        <f t="shared" si="32"/>
        <v>-41.912999999999997</v>
      </c>
      <c r="DH24" s="123">
        <f t="shared" si="33"/>
        <v>0</v>
      </c>
      <c r="DI24" s="123">
        <f t="shared" si="34"/>
        <v>0</v>
      </c>
      <c r="DJ24" s="123">
        <f t="shared" si="35"/>
        <v>-57.087000000000003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-37.256</v>
      </c>
      <c r="D25" s="124">
        <v>0</v>
      </c>
      <c r="E25" s="124">
        <v>0</v>
      </c>
      <c r="F25" s="124">
        <v>-50.744</v>
      </c>
      <c r="G25" s="124">
        <v>-88</v>
      </c>
      <c r="H25" s="118"/>
      <c r="I25" s="33">
        <v>23</v>
      </c>
      <c r="J25" s="124">
        <v>37.256</v>
      </c>
      <c r="K25" s="124">
        <v>0</v>
      </c>
      <c r="L25" s="124">
        <v>0</v>
      </c>
      <c r="M25" s="124">
        <v>0</v>
      </c>
      <c r="N25" s="124">
        <v>37.256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50.744</v>
      </c>
      <c r="AF25" s="124">
        <v>0</v>
      </c>
      <c r="AG25" s="124">
        <v>0</v>
      </c>
      <c r="AH25" s="124">
        <v>0</v>
      </c>
      <c r="AI25" s="124">
        <v>50.744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37.256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-37.256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50.744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-50.744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372.56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372.56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507.44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507.44</v>
      </c>
      <c r="DF25" s="123">
        <f t="shared" si="31"/>
        <v>88</v>
      </c>
      <c r="DG25" s="123">
        <f t="shared" si="32"/>
        <v>-37.256</v>
      </c>
      <c r="DH25" s="123">
        <f t="shared" si="33"/>
        <v>0</v>
      </c>
      <c r="DI25" s="123">
        <f t="shared" si="34"/>
        <v>0</v>
      </c>
      <c r="DJ25" s="123">
        <f t="shared" si="35"/>
        <v>-50.744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-26.672000000000001</v>
      </c>
      <c r="D26" s="124">
        <v>0</v>
      </c>
      <c r="E26" s="124">
        <v>0</v>
      </c>
      <c r="F26" s="124">
        <v>-36.328000000000003</v>
      </c>
      <c r="G26" s="124">
        <v>-63</v>
      </c>
      <c r="H26" s="118"/>
      <c r="I26" s="33">
        <v>24</v>
      </c>
      <c r="J26" s="124">
        <v>26.672000000000001</v>
      </c>
      <c r="K26" s="124">
        <v>0</v>
      </c>
      <c r="L26" s="124">
        <v>0</v>
      </c>
      <c r="M26" s="124">
        <v>0</v>
      </c>
      <c r="N26" s="124">
        <v>26.672000000000001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36.328000000000003</v>
      </c>
      <c r="AF26" s="124">
        <v>0</v>
      </c>
      <c r="AG26" s="124">
        <v>0</v>
      </c>
      <c r="AH26" s="124">
        <v>0</v>
      </c>
      <c r="AI26" s="124">
        <v>36.328000000000003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26.672000000000001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-26.672000000000001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36.328000000000003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-36.328000000000003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266.72000000000003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266.72000000000003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363.28000000000003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363.28000000000003</v>
      </c>
      <c r="DF26" s="123">
        <f t="shared" si="31"/>
        <v>63</v>
      </c>
      <c r="DG26" s="123">
        <f t="shared" si="32"/>
        <v>-26.672000000000001</v>
      </c>
      <c r="DH26" s="123">
        <f t="shared" si="33"/>
        <v>0</v>
      </c>
      <c r="DI26" s="123">
        <f t="shared" si="34"/>
        <v>0</v>
      </c>
      <c r="DJ26" s="123">
        <f t="shared" si="35"/>
        <v>-36.328000000000003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-100</v>
      </c>
      <c r="D27" s="124">
        <v>0</v>
      </c>
      <c r="E27" s="124">
        <v>0</v>
      </c>
      <c r="F27" s="124">
        <v>-150</v>
      </c>
      <c r="G27" s="124">
        <v>-250</v>
      </c>
      <c r="H27" s="118"/>
      <c r="I27" s="33">
        <v>25</v>
      </c>
      <c r="J27" s="124">
        <v>100</v>
      </c>
      <c r="K27" s="124">
        <v>0</v>
      </c>
      <c r="L27" s="124">
        <v>0</v>
      </c>
      <c r="M27" s="124">
        <v>0</v>
      </c>
      <c r="N27" s="124">
        <v>100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150</v>
      </c>
      <c r="AF27" s="124">
        <v>0</v>
      </c>
      <c r="AG27" s="124">
        <v>0</v>
      </c>
      <c r="AH27" s="124">
        <v>0</v>
      </c>
      <c r="AI27" s="124">
        <v>150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1500</v>
      </c>
      <c r="DF27" s="123">
        <f t="shared" si="31"/>
        <v>250</v>
      </c>
      <c r="DG27" s="123">
        <f t="shared" si="32"/>
        <v>-100</v>
      </c>
      <c r="DH27" s="123">
        <f t="shared" si="33"/>
        <v>0</v>
      </c>
      <c r="DI27" s="123">
        <f t="shared" si="34"/>
        <v>0</v>
      </c>
      <c r="DJ27" s="123">
        <f t="shared" si="35"/>
        <v>-150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-82.555999999999997</v>
      </c>
      <c r="D28" s="124">
        <v>0</v>
      </c>
      <c r="E28" s="124">
        <v>0</v>
      </c>
      <c r="F28" s="124">
        <v>-112.444</v>
      </c>
      <c r="G28" s="124">
        <v>-195</v>
      </c>
      <c r="H28" s="118"/>
      <c r="I28" s="33">
        <v>26</v>
      </c>
      <c r="J28" s="124">
        <v>82.555999999999997</v>
      </c>
      <c r="K28" s="124">
        <v>0</v>
      </c>
      <c r="L28" s="124">
        <v>0</v>
      </c>
      <c r="M28" s="124">
        <v>0</v>
      </c>
      <c r="N28" s="124">
        <v>82.555999999999997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112.444</v>
      </c>
      <c r="AF28" s="124">
        <v>0</v>
      </c>
      <c r="AG28" s="124">
        <v>0</v>
      </c>
      <c r="AH28" s="124">
        <v>0</v>
      </c>
      <c r="AI28" s="124">
        <v>112.444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82.555999999999997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-82.555999999999997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112.444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-112.444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825.56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825.56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1124.44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1124.44</v>
      </c>
      <c r="DF28" s="123">
        <f t="shared" si="31"/>
        <v>195</v>
      </c>
      <c r="DG28" s="123">
        <f t="shared" si="32"/>
        <v>-82.555999999999997</v>
      </c>
      <c r="DH28" s="123">
        <f t="shared" si="33"/>
        <v>0</v>
      </c>
      <c r="DI28" s="123">
        <f t="shared" si="34"/>
        <v>0</v>
      </c>
      <c r="DJ28" s="123">
        <f t="shared" si="35"/>
        <v>-112.444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-65.620999999999995</v>
      </c>
      <c r="D29" s="124">
        <v>0</v>
      </c>
      <c r="E29" s="124">
        <v>0</v>
      </c>
      <c r="F29" s="124">
        <v>-89.379000000000005</v>
      </c>
      <c r="G29" s="124">
        <v>-155</v>
      </c>
      <c r="H29" s="118"/>
      <c r="I29" s="33">
        <v>27</v>
      </c>
      <c r="J29" s="124">
        <v>65.620999999999995</v>
      </c>
      <c r="K29" s="124">
        <v>0</v>
      </c>
      <c r="L29" s="124">
        <v>0</v>
      </c>
      <c r="M29" s="124">
        <v>0</v>
      </c>
      <c r="N29" s="124">
        <v>65.620999999999995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89.379000000000005</v>
      </c>
      <c r="AF29" s="124">
        <v>0</v>
      </c>
      <c r="AG29" s="124">
        <v>0</v>
      </c>
      <c r="AH29" s="124">
        <v>0</v>
      </c>
      <c r="AI29" s="124">
        <v>89.379000000000005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65.620999999999995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-65.620999999999995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89.379000000000005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-89.379000000000005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656.20999999999992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656.20999999999992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893.79000000000008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893.79000000000008</v>
      </c>
      <c r="DF29" s="123">
        <f t="shared" si="31"/>
        <v>155</v>
      </c>
      <c r="DG29" s="123">
        <f t="shared" si="32"/>
        <v>-65.620999999999995</v>
      </c>
      <c r="DH29" s="123">
        <f t="shared" si="33"/>
        <v>0</v>
      </c>
      <c r="DI29" s="123">
        <f t="shared" si="34"/>
        <v>0</v>
      </c>
      <c r="DJ29" s="123">
        <f t="shared" si="35"/>
        <v>-89.379000000000005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-49.11</v>
      </c>
      <c r="D30" s="124">
        <v>0</v>
      </c>
      <c r="E30" s="124">
        <v>0</v>
      </c>
      <c r="F30" s="124">
        <v>-66.89</v>
      </c>
      <c r="G30" s="124">
        <v>-116</v>
      </c>
      <c r="H30" s="118"/>
      <c r="I30" s="33">
        <v>28</v>
      </c>
      <c r="J30" s="124">
        <v>49.11</v>
      </c>
      <c r="K30" s="124">
        <v>0</v>
      </c>
      <c r="L30" s="124">
        <v>0</v>
      </c>
      <c r="M30" s="124">
        <v>0</v>
      </c>
      <c r="N30" s="124">
        <v>49.11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66.89</v>
      </c>
      <c r="AF30" s="124">
        <v>0</v>
      </c>
      <c r="AG30" s="124">
        <v>0</v>
      </c>
      <c r="AH30" s="124">
        <v>0</v>
      </c>
      <c r="AI30" s="124">
        <v>66.89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49.11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-49.11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66.89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-66.89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491.1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491.1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668.9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668.9</v>
      </c>
      <c r="DF30" s="123">
        <f t="shared" si="31"/>
        <v>116</v>
      </c>
      <c r="DG30" s="123">
        <f t="shared" si="32"/>
        <v>-49.11</v>
      </c>
      <c r="DH30" s="123">
        <f t="shared" si="33"/>
        <v>0</v>
      </c>
      <c r="DI30" s="123">
        <f t="shared" si="34"/>
        <v>0</v>
      </c>
      <c r="DJ30" s="123">
        <f t="shared" si="35"/>
        <v>-66.89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-29.635000000000002</v>
      </c>
      <c r="D31" s="124">
        <v>0</v>
      </c>
      <c r="E31" s="124">
        <v>0</v>
      </c>
      <c r="F31" s="124">
        <v>-40.365000000000002</v>
      </c>
      <c r="G31" s="124">
        <v>-70</v>
      </c>
      <c r="H31" s="118"/>
      <c r="I31" s="33">
        <v>29</v>
      </c>
      <c r="J31" s="124">
        <v>29.635000000000002</v>
      </c>
      <c r="K31" s="124">
        <v>0</v>
      </c>
      <c r="L31" s="124">
        <v>0</v>
      </c>
      <c r="M31" s="124">
        <v>0</v>
      </c>
      <c r="N31" s="124">
        <v>29.635000000000002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40.365000000000002</v>
      </c>
      <c r="AF31" s="124">
        <v>0</v>
      </c>
      <c r="AG31" s="124">
        <v>0</v>
      </c>
      <c r="AH31" s="124">
        <v>0</v>
      </c>
      <c r="AI31" s="124">
        <v>40.365000000000002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29.635000000000002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-29.635000000000002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40.365000000000002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-40.365000000000002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296.35000000000002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296.35000000000002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403.65000000000003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403.65000000000003</v>
      </c>
      <c r="DF31" s="123">
        <f t="shared" si="31"/>
        <v>70</v>
      </c>
      <c r="DG31" s="123">
        <f t="shared" si="32"/>
        <v>-29.635000000000002</v>
      </c>
      <c r="DH31" s="123">
        <f t="shared" si="33"/>
        <v>0</v>
      </c>
      <c r="DI31" s="123">
        <f t="shared" si="34"/>
        <v>0</v>
      </c>
      <c r="DJ31" s="123">
        <f t="shared" si="35"/>
        <v>-40.365000000000002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-13.971</v>
      </c>
      <c r="D32" s="124">
        <v>0</v>
      </c>
      <c r="E32" s="124">
        <v>0</v>
      </c>
      <c r="F32" s="124">
        <v>-19.029</v>
      </c>
      <c r="G32" s="124">
        <v>-33</v>
      </c>
      <c r="H32" s="118"/>
      <c r="I32" s="33">
        <v>30</v>
      </c>
      <c r="J32" s="124">
        <v>13.971</v>
      </c>
      <c r="K32" s="124">
        <v>0</v>
      </c>
      <c r="L32" s="124">
        <v>0</v>
      </c>
      <c r="M32" s="124">
        <v>0</v>
      </c>
      <c r="N32" s="124">
        <v>13.971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19.029</v>
      </c>
      <c r="AF32" s="124">
        <v>0</v>
      </c>
      <c r="AG32" s="124">
        <v>0</v>
      </c>
      <c r="AH32" s="124">
        <v>0</v>
      </c>
      <c r="AI32" s="124">
        <v>19.029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13.971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-13.971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19.029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-19.029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139.71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139.71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190.29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190.29</v>
      </c>
      <c r="DF32" s="123">
        <f t="shared" si="31"/>
        <v>33</v>
      </c>
      <c r="DG32" s="123">
        <f t="shared" si="32"/>
        <v>-13.971</v>
      </c>
      <c r="DH32" s="123">
        <f t="shared" si="33"/>
        <v>0</v>
      </c>
      <c r="DI32" s="123">
        <f t="shared" si="34"/>
        <v>0</v>
      </c>
      <c r="DJ32" s="123">
        <f t="shared" si="35"/>
        <v>-19.029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-1.6930000000000001</v>
      </c>
      <c r="D49" s="124">
        <v>0</v>
      </c>
      <c r="E49" s="124">
        <v>0</v>
      </c>
      <c r="F49" s="124">
        <v>-2.3069999999999999</v>
      </c>
      <c r="G49" s="124">
        <v>-4</v>
      </c>
      <c r="H49" s="118"/>
      <c r="I49" s="33">
        <v>47</v>
      </c>
      <c r="J49" s="124">
        <v>1.6930000000000001</v>
      </c>
      <c r="K49" s="124">
        <v>0</v>
      </c>
      <c r="L49" s="124">
        <v>0</v>
      </c>
      <c r="M49" s="124">
        <v>0</v>
      </c>
      <c r="N49" s="124">
        <v>1.6930000000000001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2.3069999999999999</v>
      </c>
      <c r="AF49" s="124">
        <v>0</v>
      </c>
      <c r="AG49" s="124">
        <v>0</v>
      </c>
      <c r="AH49" s="124">
        <v>0</v>
      </c>
      <c r="AI49" s="124">
        <v>2.3069999999999999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1.6930000000000001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-1.6930000000000001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2.3069999999999999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-2.3069999999999999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16.93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16.93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23.07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23.07</v>
      </c>
      <c r="DF49" s="123">
        <f t="shared" si="31"/>
        <v>4</v>
      </c>
      <c r="DG49" s="123">
        <f t="shared" si="32"/>
        <v>-1.6930000000000001</v>
      </c>
      <c r="DH49" s="123">
        <f t="shared" si="33"/>
        <v>0</v>
      </c>
      <c r="DI49" s="123">
        <f t="shared" si="34"/>
        <v>0</v>
      </c>
      <c r="DJ49" s="123">
        <f t="shared" si="35"/>
        <v>-2.3069999999999999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-7.1970000000000001</v>
      </c>
      <c r="D50" s="124">
        <v>0</v>
      </c>
      <c r="E50" s="124">
        <v>0</v>
      </c>
      <c r="F50" s="124">
        <v>-9.8030000000000008</v>
      </c>
      <c r="G50" s="124">
        <v>-17</v>
      </c>
      <c r="H50" s="118"/>
      <c r="I50" s="33">
        <v>48</v>
      </c>
      <c r="J50" s="124">
        <v>7.1970000000000001</v>
      </c>
      <c r="K50" s="124">
        <v>0</v>
      </c>
      <c r="L50" s="124">
        <v>0</v>
      </c>
      <c r="M50" s="124">
        <v>0</v>
      </c>
      <c r="N50" s="124">
        <v>7.1970000000000001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9.8030000000000008</v>
      </c>
      <c r="AF50" s="124">
        <v>0</v>
      </c>
      <c r="AG50" s="124">
        <v>0</v>
      </c>
      <c r="AH50" s="124">
        <v>0</v>
      </c>
      <c r="AI50" s="124">
        <v>9.8030000000000008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7.1970000000000001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-7.1970000000000001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9.8030000000000008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-9.8030000000000008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71.97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71.97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98.03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98.03</v>
      </c>
      <c r="DF50" s="123">
        <f t="shared" si="31"/>
        <v>17</v>
      </c>
      <c r="DG50" s="123">
        <f t="shared" si="32"/>
        <v>-7.1970000000000001</v>
      </c>
      <c r="DH50" s="123">
        <f t="shared" si="33"/>
        <v>0</v>
      </c>
      <c r="DI50" s="123">
        <f t="shared" si="34"/>
        <v>0</v>
      </c>
      <c r="DJ50" s="123">
        <f t="shared" si="35"/>
        <v>-9.8030000000000008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-8.891</v>
      </c>
      <c r="D51" s="124">
        <v>0</v>
      </c>
      <c r="E51" s="124">
        <v>0</v>
      </c>
      <c r="F51" s="124">
        <v>-12.109</v>
      </c>
      <c r="G51" s="124">
        <v>-21</v>
      </c>
      <c r="H51" s="118"/>
      <c r="I51" s="33">
        <v>49</v>
      </c>
      <c r="J51" s="124">
        <v>8.891</v>
      </c>
      <c r="K51" s="124">
        <v>0</v>
      </c>
      <c r="L51" s="124">
        <v>0</v>
      </c>
      <c r="M51" s="124">
        <v>0</v>
      </c>
      <c r="N51" s="124">
        <v>8.891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12.109</v>
      </c>
      <c r="AF51" s="124">
        <v>0</v>
      </c>
      <c r="AG51" s="124">
        <v>0</v>
      </c>
      <c r="AH51" s="124">
        <v>0</v>
      </c>
      <c r="AI51" s="124">
        <v>12.109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8.891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-8.891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12.109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-12.109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88.91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88.91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121.09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121.09</v>
      </c>
      <c r="DF51" s="123">
        <f t="shared" si="31"/>
        <v>21</v>
      </c>
      <c r="DG51" s="123">
        <f t="shared" si="32"/>
        <v>-8.891</v>
      </c>
      <c r="DH51" s="123">
        <f t="shared" si="33"/>
        <v>0</v>
      </c>
      <c r="DI51" s="123">
        <f t="shared" si="34"/>
        <v>0</v>
      </c>
      <c r="DJ51" s="123">
        <f t="shared" si="35"/>
        <v>-12.109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-4.234</v>
      </c>
      <c r="D52" s="124">
        <v>0</v>
      </c>
      <c r="E52" s="124">
        <v>0</v>
      </c>
      <c r="F52" s="124">
        <v>-5.766</v>
      </c>
      <c r="G52" s="124">
        <v>-10</v>
      </c>
      <c r="H52" s="118"/>
      <c r="I52" s="33">
        <v>50</v>
      </c>
      <c r="J52" s="124">
        <v>4.234</v>
      </c>
      <c r="K52" s="124">
        <v>0</v>
      </c>
      <c r="L52" s="124">
        <v>0</v>
      </c>
      <c r="M52" s="124">
        <v>0</v>
      </c>
      <c r="N52" s="124">
        <v>4.234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5.766</v>
      </c>
      <c r="AF52" s="124">
        <v>0</v>
      </c>
      <c r="AG52" s="124">
        <v>0</v>
      </c>
      <c r="AH52" s="124">
        <v>0</v>
      </c>
      <c r="AI52" s="124">
        <v>5.766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4.234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-4.234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5.766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-5.766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42.34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42.34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57.66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57.66</v>
      </c>
      <c r="DF52" s="123">
        <f t="shared" si="31"/>
        <v>10</v>
      </c>
      <c r="DG52" s="123">
        <f t="shared" si="32"/>
        <v>-4.234</v>
      </c>
      <c r="DH52" s="123">
        <f t="shared" si="33"/>
        <v>0</v>
      </c>
      <c r="DI52" s="123">
        <f t="shared" si="34"/>
        <v>0</v>
      </c>
      <c r="DJ52" s="123">
        <f t="shared" si="35"/>
        <v>-5.766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-8.4670000000000005</v>
      </c>
      <c r="D53" s="124">
        <v>0</v>
      </c>
      <c r="E53" s="124">
        <v>0</v>
      </c>
      <c r="F53" s="124">
        <v>-11.532999999999999</v>
      </c>
      <c r="G53" s="124">
        <v>-20</v>
      </c>
      <c r="H53" s="118"/>
      <c r="I53" s="33">
        <v>51</v>
      </c>
      <c r="J53" s="124">
        <v>8.4670000000000005</v>
      </c>
      <c r="K53" s="124">
        <v>0</v>
      </c>
      <c r="L53" s="124">
        <v>0</v>
      </c>
      <c r="M53" s="124">
        <v>0</v>
      </c>
      <c r="N53" s="124">
        <v>8.4670000000000005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11.532999999999999</v>
      </c>
      <c r="AF53" s="124">
        <v>0</v>
      </c>
      <c r="AG53" s="124">
        <v>0</v>
      </c>
      <c r="AH53" s="124">
        <v>0</v>
      </c>
      <c r="AI53" s="124">
        <v>11.532999999999999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8.4670000000000005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-8.4670000000000005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11.532999999999999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-11.532999999999999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84.67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84.67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115.33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115.33</v>
      </c>
      <c r="DF53" s="123">
        <f t="shared" si="31"/>
        <v>20</v>
      </c>
      <c r="DG53" s="123">
        <f t="shared" si="32"/>
        <v>-8.4670000000000005</v>
      </c>
      <c r="DH53" s="123">
        <f t="shared" si="33"/>
        <v>0</v>
      </c>
      <c r="DI53" s="123">
        <f t="shared" si="34"/>
        <v>0</v>
      </c>
      <c r="DJ53" s="123">
        <f t="shared" si="35"/>
        <v>-11.532999999999999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-6.35</v>
      </c>
      <c r="D54" s="124">
        <v>0</v>
      </c>
      <c r="E54" s="124">
        <v>0</v>
      </c>
      <c r="F54" s="124">
        <v>-8.65</v>
      </c>
      <c r="G54" s="124">
        <v>-15</v>
      </c>
      <c r="H54" s="118"/>
      <c r="I54" s="33">
        <v>52</v>
      </c>
      <c r="J54" s="124">
        <v>6.35</v>
      </c>
      <c r="K54" s="124">
        <v>0</v>
      </c>
      <c r="L54" s="124">
        <v>0</v>
      </c>
      <c r="M54" s="124">
        <v>0</v>
      </c>
      <c r="N54" s="124">
        <v>6.35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8.65</v>
      </c>
      <c r="AF54" s="124">
        <v>0</v>
      </c>
      <c r="AG54" s="124">
        <v>0</v>
      </c>
      <c r="AH54" s="124">
        <v>0</v>
      </c>
      <c r="AI54" s="124">
        <v>8.65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6.35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-6.35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8.65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-8.65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63.5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63.5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86.5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86.5</v>
      </c>
      <c r="DF54" s="123">
        <f t="shared" si="31"/>
        <v>15</v>
      </c>
      <c r="DG54" s="123">
        <f t="shared" si="32"/>
        <v>-6.35</v>
      </c>
      <c r="DH54" s="123">
        <f t="shared" si="33"/>
        <v>0</v>
      </c>
      <c r="DI54" s="123">
        <f t="shared" si="34"/>
        <v>0</v>
      </c>
      <c r="DJ54" s="123">
        <f t="shared" si="35"/>
        <v>-8.65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-25</v>
      </c>
      <c r="D55" s="124">
        <v>0</v>
      </c>
      <c r="E55" s="124">
        <v>0</v>
      </c>
      <c r="F55" s="124">
        <v>0</v>
      </c>
      <c r="G55" s="124">
        <v>-25</v>
      </c>
      <c r="H55" s="118"/>
      <c r="I55" s="33">
        <v>53</v>
      </c>
      <c r="J55" s="124">
        <v>25</v>
      </c>
      <c r="K55" s="124">
        <v>0</v>
      </c>
      <c r="L55" s="124">
        <v>0</v>
      </c>
      <c r="M55" s="124">
        <v>0</v>
      </c>
      <c r="N55" s="124">
        <v>25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250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250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25</v>
      </c>
      <c r="DG55" s="123">
        <f t="shared" si="32"/>
        <v>-25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-34</v>
      </c>
      <c r="D56" s="124">
        <v>0</v>
      </c>
      <c r="E56" s="124">
        <v>0</v>
      </c>
      <c r="F56" s="124">
        <v>0</v>
      </c>
      <c r="G56" s="124">
        <v>-34</v>
      </c>
      <c r="H56" s="118"/>
      <c r="I56" s="33">
        <v>54</v>
      </c>
      <c r="J56" s="124">
        <v>34</v>
      </c>
      <c r="K56" s="124">
        <v>0</v>
      </c>
      <c r="L56" s="124">
        <v>0</v>
      </c>
      <c r="M56" s="124">
        <v>0</v>
      </c>
      <c r="N56" s="124">
        <v>34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34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340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340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34</v>
      </c>
      <c r="DG56" s="123">
        <f t="shared" si="32"/>
        <v>-34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-52</v>
      </c>
      <c r="D57" s="124">
        <v>0</v>
      </c>
      <c r="E57" s="124">
        <v>0</v>
      </c>
      <c r="F57" s="124">
        <v>0</v>
      </c>
      <c r="G57" s="124">
        <v>-52</v>
      </c>
      <c r="H57" s="118"/>
      <c r="I57" s="33">
        <v>55</v>
      </c>
      <c r="J57" s="124">
        <v>52</v>
      </c>
      <c r="K57" s="124">
        <v>0</v>
      </c>
      <c r="L57" s="124">
        <v>0</v>
      </c>
      <c r="M57" s="124">
        <v>0</v>
      </c>
      <c r="N57" s="124">
        <v>52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520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520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52</v>
      </c>
      <c r="DG57" s="123">
        <f t="shared" si="32"/>
        <v>-52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-71</v>
      </c>
      <c r="D58" s="124">
        <v>0</v>
      </c>
      <c r="E58" s="124">
        <v>0</v>
      </c>
      <c r="F58" s="124">
        <v>0</v>
      </c>
      <c r="G58" s="124">
        <v>-71</v>
      </c>
      <c r="H58" s="118"/>
      <c r="I58" s="33">
        <v>56</v>
      </c>
      <c r="J58" s="124">
        <v>71</v>
      </c>
      <c r="K58" s="124">
        <v>0</v>
      </c>
      <c r="L58" s="124">
        <v>0</v>
      </c>
      <c r="M58" s="124">
        <v>0</v>
      </c>
      <c r="N58" s="124">
        <v>71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71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-71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710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710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71</v>
      </c>
      <c r="DG58" s="123">
        <f t="shared" si="32"/>
        <v>-71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-17</v>
      </c>
      <c r="D59" s="124">
        <v>0</v>
      </c>
      <c r="E59" s="124">
        <v>0</v>
      </c>
      <c r="F59" s="124">
        <v>0</v>
      </c>
      <c r="G59" s="124">
        <v>-17</v>
      </c>
      <c r="H59" s="118"/>
      <c r="I59" s="33">
        <v>57</v>
      </c>
      <c r="J59" s="124">
        <v>17</v>
      </c>
      <c r="K59" s="124">
        <v>0</v>
      </c>
      <c r="L59" s="124">
        <v>0</v>
      </c>
      <c r="M59" s="124">
        <v>0</v>
      </c>
      <c r="N59" s="124">
        <v>17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17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-17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170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170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17</v>
      </c>
      <c r="DG59" s="123">
        <f t="shared" si="32"/>
        <v>-17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</v>
      </c>
      <c r="D60" s="124">
        <v>0</v>
      </c>
      <c r="E60" s="124">
        <v>0</v>
      </c>
      <c r="F60" s="124">
        <v>0</v>
      </c>
      <c r="G60" s="124">
        <v>-2</v>
      </c>
      <c r="H60" s="118"/>
      <c r="I60" s="33">
        <v>58</v>
      </c>
      <c r="J60" s="124">
        <v>2</v>
      </c>
      <c r="K60" s="124">
        <v>0</v>
      </c>
      <c r="L60" s="124">
        <v>0</v>
      </c>
      <c r="M60" s="124">
        <v>0</v>
      </c>
      <c r="N60" s="124">
        <v>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20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</v>
      </c>
      <c r="DG60" s="123">
        <f t="shared" si="32"/>
        <v>-2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-50</v>
      </c>
      <c r="D61" s="124">
        <v>0</v>
      </c>
      <c r="E61" s="124">
        <v>0</v>
      </c>
      <c r="F61" s="124">
        <v>0</v>
      </c>
      <c r="G61" s="124">
        <v>-50</v>
      </c>
      <c r="H61" s="118"/>
      <c r="I61" s="33">
        <v>59</v>
      </c>
      <c r="J61" s="124">
        <v>50</v>
      </c>
      <c r="K61" s="124">
        <v>0</v>
      </c>
      <c r="L61" s="124">
        <v>0</v>
      </c>
      <c r="M61" s="124">
        <v>0</v>
      </c>
      <c r="N61" s="124">
        <v>50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50</v>
      </c>
      <c r="DG61" s="123">
        <f t="shared" si="32"/>
        <v>-50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-69.245999999999995</v>
      </c>
      <c r="D62" s="124">
        <v>0</v>
      </c>
      <c r="E62" s="124">
        <v>0</v>
      </c>
      <c r="F62" s="124">
        <v>-86.754000000000005</v>
      </c>
      <c r="G62" s="124">
        <v>-156</v>
      </c>
      <c r="H62" s="118"/>
      <c r="I62" s="33">
        <v>60</v>
      </c>
      <c r="J62" s="124">
        <v>69.245999999999995</v>
      </c>
      <c r="K62" s="124">
        <v>0</v>
      </c>
      <c r="L62" s="124">
        <v>0</v>
      </c>
      <c r="M62" s="124">
        <v>0</v>
      </c>
      <c r="N62" s="124">
        <v>69.245999999999995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86.754000000000005</v>
      </c>
      <c r="AF62" s="124">
        <v>0</v>
      </c>
      <c r="AG62" s="124">
        <v>0</v>
      </c>
      <c r="AH62" s="124">
        <v>0</v>
      </c>
      <c r="AI62" s="124">
        <v>86.754000000000005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69.245999999999995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-69.245999999999995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86.754000000000005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-86.754000000000005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692.45999999999992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692.45999999999992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867.54000000000008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867.54000000000008</v>
      </c>
      <c r="DF62" s="123">
        <f t="shared" si="31"/>
        <v>156</v>
      </c>
      <c r="DG62" s="123">
        <f t="shared" si="32"/>
        <v>-69.245999999999995</v>
      </c>
      <c r="DH62" s="123">
        <f t="shared" si="33"/>
        <v>0</v>
      </c>
      <c r="DI62" s="123">
        <f t="shared" si="34"/>
        <v>0</v>
      </c>
      <c r="DJ62" s="123">
        <f t="shared" si="35"/>
        <v>-86.754000000000005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-28.789000000000001</v>
      </c>
      <c r="D63" s="124">
        <v>0</v>
      </c>
      <c r="E63" s="124">
        <v>0</v>
      </c>
      <c r="F63" s="124">
        <v>-39.210999999999999</v>
      </c>
      <c r="G63" s="124">
        <v>-68</v>
      </c>
      <c r="H63" s="118"/>
      <c r="I63" s="33">
        <v>61</v>
      </c>
      <c r="J63" s="124">
        <v>28.789000000000001</v>
      </c>
      <c r="K63" s="124">
        <v>0</v>
      </c>
      <c r="L63" s="124">
        <v>0</v>
      </c>
      <c r="M63" s="124">
        <v>0</v>
      </c>
      <c r="N63" s="124">
        <v>28.789000000000001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39.210999999999999</v>
      </c>
      <c r="AF63" s="124">
        <v>0</v>
      </c>
      <c r="AG63" s="124">
        <v>0</v>
      </c>
      <c r="AH63" s="124">
        <v>0</v>
      </c>
      <c r="AI63" s="124">
        <v>39.210999999999999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28.789000000000001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-28.789000000000001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39.210999999999999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-39.210999999999999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287.89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287.89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392.11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392.11</v>
      </c>
      <c r="DF63" s="123">
        <f t="shared" si="31"/>
        <v>68</v>
      </c>
      <c r="DG63" s="123">
        <f t="shared" si="32"/>
        <v>-28.789000000000001</v>
      </c>
      <c r="DH63" s="123">
        <f t="shared" si="33"/>
        <v>0</v>
      </c>
      <c r="DI63" s="123">
        <f t="shared" si="34"/>
        <v>0</v>
      </c>
      <c r="DJ63" s="123">
        <f t="shared" si="35"/>
        <v>-39.210999999999999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-39.795999999999999</v>
      </c>
      <c r="D64" s="124">
        <v>0</v>
      </c>
      <c r="E64" s="124">
        <v>0</v>
      </c>
      <c r="F64" s="124">
        <v>-54.204000000000001</v>
      </c>
      <c r="G64" s="124">
        <v>-94</v>
      </c>
      <c r="H64" s="118"/>
      <c r="I64" s="33">
        <v>62</v>
      </c>
      <c r="J64" s="124">
        <v>39.795999999999999</v>
      </c>
      <c r="K64" s="124">
        <v>0</v>
      </c>
      <c r="L64" s="124">
        <v>0</v>
      </c>
      <c r="M64" s="124">
        <v>0</v>
      </c>
      <c r="N64" s="124">
        <v>39.795999999999999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54.204000000000001</v>
      </c>
      <c r="AF64" s="124">
        <v>0</v>
      </c>
      <c r="AG64" s="124">
        <v>0</v>
      </c>
      <c r="AH64" s="124">
        <v>0</v>
      </c>
      <c r="AI64" s="124">
        <v>54.204000000000001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39.795999999999999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-39.795999999999999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54.204000000000001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-54.204000000000001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397.96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397.96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542.04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542.04</v>
      </c>
      <c r="DF64" s="123">
        <f t="shared" si="31"/>
        <v>94</v>
      </c>
      <c r="DG64" s="123">
        <f t="shared" si="32"/>
        <v>-39.795999999999999</v>
      </c>
      <c r="DH64" s="123">
        <f t="shared" si="33"/>
        <v>0</v>
      </c>
      <c r="DI64" s="123">
        <f t="shared" si="34"/>
        <v>0</v>
      </c>
      <c r="DJ64" s="123">
        <f t="shared" si="35"/>
        <v>-54.204000000000001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-47.417000000000002</v>
      </c>
      <c r="D65" s="124">
        <v>0</v>
      </c>
      <c r="E65" s="124">
        <v>0</v>
      </c>
      <c r="F65" s="124">
        <v>-64.582999999999998</v>
      </c>
      <c r="G65" s="124">
        <v>-112</v>
      </c>
      <c r="H65" s="118"/>
      <c r="I65" s="33">
        <v>63</v>
      </c>
      <c r="J65" s="124">
        <v>47.417000000000002</v>
      </c>
      <c r="K65" s="124">
        <v>0</v>
      </c>
      <c r="L65" s="124">
        <v>0</v>
      </c>
      <c r="M65" s="124">
        <v>0</v>
      </c>
      <c r="N65" s="124">
        <v>47.417000000000002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64.582999999999998</v>
      </c>
      <c r="AF65" s="124">
        <v>0</v>
      </c>
      <c r="AG65" s="124">
        <v>0</v>
      </c>
      <c r="AH65" s="124">
        <v>0</v>
      </c>
      <c r="AI65" s="124">
        <v>64.582999999999998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47.417000000000002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-47.417000000000002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64.582999999999998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-64.582999999999998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474.17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474.17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645.82999999999993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645.82999999999993</v>
      </c>
      <c r="DF65" s="123">
        <f t="shared" si="31"/>
        <v>112</v>
      </c>
      <c r="DG65" s="123">
        <f t="shared" si="32"/>
        <v>-47.417000000000002</v>
      </c>
      <c r="DH65" s="123">
        <f t="shared" si="33"/>
        <v>0</v>
      </c>
      <c r="DI65" s="123">
        <f t="shared" si="34"/>
        <v>0</v>
      </c>
      <c r="DJ65" s="123">
        <f t="shared" si="35"/>
        <v>-64.582999999999998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-49.11</v>
      </c>
      <c r="D66" s="124">
        <v>0</v>
      </c>
      <c r="E66" s="124">
        <v>0</v>
      </c>
      <c r="F66" s="124">
        <v>-66.89</v>
      </c>
      <c r="G66" s="124">
        <v>-116</v>
      </c>
      <c r="H66" s="118"/>
      <c r="I66" s="33">
        <v>64</v>
      </c>
      <c r="J66" s="124">
        <v>49.11</v>
      </c>
      <c r="K66" s="124">
        <v>0</v>
      </c>
      <c r="L66" s="124">
        <v>0</v>
      </c>
      <c r="M66" s="124">
        <v>0</v>
      </c>
      <c r="N66" s="124">
        <v>49.11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66.89</v>
      </c>
      <c r="AF66" s="124">
        <v>0</v>
      </c>
      <c r="AG66" s="124">
        <v>0</v>
      </c>
      <c r="AH66" s="124">
        <v>0</v>
      </c>
      <c r="AI66" s="124">
        <v>66.89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49.11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-49.11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66.89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-66.89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491.1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491.1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668.9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668.9</v>
      </c>
      <c r="DF66" s="123">
        <f t="shared" si="31"/>
        <v>116</v>
      </c>
      <c r="DG66" s="123">
        <f t="shared" si="32"/>
        <v>-49.11</v>
      </c>
      <c r="DH66" s="123">
        <f t="shared" si="33"/>
        <v>0</v>
      </c>
      <c r="DI66" s="123">
        <f t="shared" si="34"/>
        <v>0</v>
      </c>
      <c r="DJ66" s="123">
        <f t="shared" si="35"/>
        <v>-66.89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-52.073999999999998</v>
      </c>
      <c r="D67" s="124">
        <v>0</v>
      </c>
      <c r="E67" s="124">
        <v>0</v>
      </c>
      <c r="F67" s="124">
        <v>-70.926000000000002</v>
      </c>
      <c r="G67" s="124">
        <v>-123</v>
      </c>
      <c r="H67" s="118"/>
      <c r="I67" s="33">
        <v>65</v>
      </c>
      <c r="J67" s="124">
        <v>52.073999999999998</v>
      </c>
      <c r="K67" s="124">
        <v>0</v>
      </c>
      <c r="L67" s="124">
        <v>0</v>
      </c>
      <c r="M67" s="124">
        <v>0</v>
      </c>
      <c r="N67" s="124">
        <v>52.073999999999998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70.926000000000002</v>
      </c>
      <c r="AF67" s="124">
        <v>0</v>
      </c>
      <c r="AG67" s="124">
        <v>0</v>
      </c>
      <c r="AH67" s="124">
        <v>0</v>
      </c>
      <c r="AI67" s="124">
        <v>70.926000000000002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52.073999999999998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-52.073999999999998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70.926000000000002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-70.926000000000002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520.74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520.74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709.26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709.26</v>
      </c>
      <c r="DF67" s="123">
        <f t="shared" si="31"/>
        <v>123</v>
      </c>
      <c r="DG67" s="123">
        <f t="shared" si="32"/>
        <v>-52.073999999999998</v>
      </c>
      <c r="DH67" s="123">
        <f t="shared" si="33"/>
        <v>0</v>
      </c>
      <c r="DI67" s="123">
        <f t="shared" si="34"/>
        <v>0</v>
      </c>
      <c r="DJ67" s="123">
        <f t="shared" si="35"/>
        <v>-70.926000000000002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-50</v>
      </c>
      <c r="D68" s="124">
        <v>0</v>
      </c>
      <c r="E68" s="124">
        <v>0</v>
      </c>
      <c r="F68" s="124">
        <v>-75</v>
      </c>
      <c r="G68" s="124">
        <v>-125</v>
      </c>
      <c r="H68" s="118"/>
      <c r="I68" s="33">
        <v>66</v>
      </c>
      <c r="J68" s="124">
        <v>50</v>
      </c>
      <c r="K68" s="124">
        <v>0</v>
      </c>
      <c r="L68" s="124">
        <v>0</v>
      </c>
      <c r="M68" s="124">
        <v>0</v>
      </c>
      <c r="N68" s="124">
        <v>50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75</v>
      </c>
      <c r="AF68" s="124">
        <v>0</v>
      </c>
      <c r="AG68" s="124">
        <v>0</v>
      </c>
      <c r="AH68" s="124">
        <v>0</v>
      </c>
      <c r="AI68" s="124">
        <v>75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-75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750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750</v>
      </c>
      <c r="DF68" s="123">
        <f t="shared" ref="DF68:DF99" si="59">AR68+AU68+BB68+BI68+BP68</f>
        <v>125</v>
      </c>
      <c r="DG68" s="123">
        <f t="shared" ref="DG68:DG99" si="60">AY68+AN68+BC68+BJ68+BQ68</f>
        <v>-50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-75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-40</v>
      </c>
      <c r="D69" s="124">
        <v>0</v>
      </c>
      <c r="E69" s="124">
        <v>0</v>
      </c>
      <c r="F69" s="124">
        <v>-93.570999999999998</v>
      </c>
      <c r="G69" s="124">
        <v>-133.571</v>
      </c>
      <c r="H69" s="118"/>
      <c r="I69" s="33">
        <v>67</v>
      </c>
      <c r="J69" s="124">
        <v>40</v>
      </c>
      <c r="K69" s="124">
        <v>0</v>
      </c>
      <c r="L69" s="124">
        <v>0</v>
      </c>
      <c r="M69" s="124">
        <v>0</v>
      </c>
      <c r="N69" s="124">
        <v>40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93.570999999999998</v>
      </c>
      <c r="AF69" s="124">
        <v>0</v>
      </c>
      <c r="AG69" s="124">
        <v>0</v>
      </c>
      <c r="AH69" s="124">
        <v>0</v>
      </c>
      <c r="AI69" s="124">
        <v>93.570999999999998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93.570999999999998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-93.570999999999998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935.71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935.71</v>
      </c>
      <c r="DF69" s="123">
        <f t="shared" si="59"/>
        <v>133.571</v>
      </c>
      <c r="DG69" s="123">
        <f t="shared" si="60"/>
        <v>-40</v>
      </c>
      <c r="DH69" s="123">
        <f t="shared" si="61"/>
        <v>0</v>
      </c>
      <c r="DI69" s="123">
        <f t="shared" si="62"/>
        <v>0</v>
      </c>
      <c r="DJ69" s="123">
        <f t="shared" si="63"/>
        <v>-93.570999999999998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-35</v>
      </c>
      <c r="D70" s="124">
        <v>0</v>
      </c>
      <c r="E70" s="124">
        <v>0</v>
      </c>
      <c r="F70" s="124">
        <v>-104.93600000000001</v>
      </c>
      <c r="G70" s="124">
        <v>-139.93600000000001</v>
      </c>
      <c r="H70" s="118"/>
      <c r="I70" s="33">
        <v>68</v>
      </c>
      <c r="J70" s="124">
        <v>35</v>
      </c>
      <c r="K70" s="124">
        <v>0</v>
      </c>
      <c r="L70" s="124">
        <v>0</v>
      </c>
      <c r="M70" s="124">
        <v>0</v>
      </c>
      <c r="N70" s="124">
        <v>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104.93600000000001</v>
      </c>
      <c r="AF70" s="124">
        <v>0</v>
      </c>
      <c r="AG70" s="124">
        <v>0</v>
      </c>
      <c r="AH70" s="124">
        <v>0</v>
      </c>
      <c r="AI70" s="124">
        <v>104.93600000000001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104.93600000000001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-104.93600000000001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1049.3600000000001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1049.3600000000001</v>
      </c>
      <c r="DF70" s="123">
        <f t="shared" si="59"/>
        <v>139.93600000000001</v>
      </c>
      <c r="DG70" s="123">
        <f t="shared" si="60"/>
        <v>-35</v>
      </c>
      <c r="DH70" s="123">
        <f t="shared" si="61"/>
        <v>0</v>
      </c>
      <c r="DI70" s="123">
        <f t="shared" si="62"/>
        <v>0</v>
      </c>
      <c r="DJ70" s="123">
        <f t="shared" si="63"/>
        <v>-104.93600000000001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-20</v>
      </c>
      <c r="D71" s="124">
        <v>0</v>
      </c>
      <c r="E71" s="124">
        <v>0</v>
      </c>
      <c r="F71" s="124">
        <v>-118.069</v>
      </c>
      <c r="G71" s="124">
        <v>-138.06899999999999</v>
      </c>
      <c r="H71" s="118"/>
      <c r="I71" s="33">
        <v>69</v>
      </c>
      <c r="J71" s="124">
        <v>20</v>
      </c>
      <c r="K71" s="124">
        <v>0</v>
      </c>
      <c r="L71" s="124">
        <v>0</v>
      </c>
      <c r="M71" s="124">
        <v>0</v>
      </c>
      <c r="N71" s="124">
        <v>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118.069</v>
      </c>
      <c r="AF71" s="124">
        <v>0</v>
      </c>
      <c r="AG71" s="124">
        <v>0</v>
      </c>
      <c r="AH71" s="124">
        <v>0</v>
      </c>
      <c r="AI71" s="124">
        <v>118.069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118.069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-118.069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1180.69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1180.69</v>
      </c>
      <c r="DF71" s="123">
        <f t="shared" si="59"/>
        <v>138.06900000000002</v>
      </c>
      <c r="DG71" s="123">
        <f t="shared" si="60"/>
        <v>-20</v>
      </c>
      <c r="DH71" s="123">
        <f t="shared" si="61"/>
        <v>0</v>
      </c>
      <c r="DI71" s="123">
        <f t="shared" si="62"/>
        <v>0</v>
      </c>
      <c r="DJ71" s="123">
        <f t="shared" si="63"/>
        <v>-118.069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-10</v>
      </c>
      <c r="D72" s="124">
        <v>0</v>
      </c>
      <c r="E72" s="124">
        <v>0</v>
      </c>
      <c r="F72" s="124">
        <v>-126.732</v>
      </c>
      <c r="G72" s="124">
        <v>-136.732</v>
      </c>
      <c r="H72" s="118"/>
      <c r="I72" s="33">
        <v>70</v>
      </c>
      <c r="J72" s="124">
        <v>10</v>
      </c>
      <c r="K72" s="124">
        <v>0</v>
      </c>
      <c r="L72" s="124">
        <v>0</v>
      </c>
      <c r="M72" s="124">
        <v>0</v>
      </c>
      <c r="N72" s="124">
        <v>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126.732</v>
      </c>
      <c r="AF72" s="124">
        <v>0</v>
      </c>
      <c r="AG72" s="124">
        <v>0</v>
      </c>
      <c r="AH72" s="124">
        <v>0</v>
      </c>
      <c r="AI72" s="124">
        <v>126.732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126.732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-126.732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1267.32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1267.32</v>
      </c>
      <c r="DF72" s="123">
        <f t="shared" si="59"/>
        <v>136.732</v>
      </c>
      <c r="DG72" s="123">
        <f t="shared" si="60"/>
        <v>-10</v>
      </c>
      <c r="DH72" s="123">
        <f t="shared" si="61"/>
        <v>0</v>
      </c>
      <c r="DI72" s="123">
        <f t="shared" si="62"/>
        <v>0</v>
      </c>
      <c r="DJ72" s="123">
        <f t="shared" si="63"/>
        <v>-126.732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-128.47200000000001</v>
      </c>
      <c r="G73" s="124">
        <v>-128.47200000000001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128.47200000000001</v>
      </c>
      <c r="AF73" s="124">
        <v>0</v>
      </c>
      <c r="AG73" s="124">
        <v>0</v>
      </c>
      <c r="AH73" s="124">
        <v>0</v>
      </c>
      <c r="AI73" s="124">
        <v>128.47200000000001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128.47200000000001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-128.47200000000001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1284.72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1284.72</v>
      </c>
      <c r="DF73" s="123">
        <f t="shared" si="59"/>
        <v>128.47200000000001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-128.47200000000001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-134.06</v>
      </c>
      <c r="G74" s="124">
        <v>-134.06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134.06</v>
      </c>
      <c r="AF74" s="124">
        <v>0</v>
      </c>
      <c r="AG74" s="124">
        <v>0</v>
      </c>
      <c r="AH74" s="124">
        <v>0</v>
      </c>
      <c r="AI74" s="124">
        <v>134.06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134.06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-134.06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1340.6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1340.6</v>
      </c>
      <c r="DF74" s="123">
        <f t="shared" si="59"/>
        <v>134.06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-134.06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-91</v>
      </c>
      <c r="G75" s="124">
        <v>-91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91</v>
      </c>
      <c r="AF75" s="124">
        <v>0</v>
      </c>
      <c r="AG75" s="124">
        <v>0</v>
      </c>
      <c r="AH75" s="124">
        <v>0</v>
      </c>
      <c r="AI75" s="124">
        <v>91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910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910</v>
      </c>
      <c r="DF75" s="123">
        <f t="shared" si="59"/>
        <v>91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-99</v>
      </c>
      <c r="G76" s="124">
        <v>-99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99</v>
      </c>
      <c r="AF76" s="124">
        <v>0</v>
      </c>
      <c r="AG76" s="124">
        <v>0</v>
      </c>
      <c r="AH76" s="124">
        <v>0</v>
      </c>
      <c r="AI76" s="124">
        <v>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990</v>
      </c>
      <c r="DF76" s="123">
        <f t="shared" si="59"/>
        <v>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-110.361</v>
      </c>
      <c r="G77" s="124">
        <v>-110.361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110.361</v>
      </c>
      <c r="AF77" s="124">
        <v>0</v>
      </c>
      <c r="AG77" s="124">
        <v>0</v>
      </c>
      <c r="AH77" s="124">
        <v>0</v>
      </c>
      <c r="AI77" s="124">
        <v>110.361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110.361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-110.361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1103.6100000000001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1103.6100000000001</v>
      </c>
      <c r="DF77" s="123">
        <f t="shared" si="59"/>
        <v>110.361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-110.361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-102.044</v>
      </c>
      <c r="G78" s="124">
        <v>-102.044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102.044</v>
      </c>
      <c r="AF78" s="124">
        <v>0</v>
      </c>
      <c r="AG78" s="124">
        <v>0</v>
      </c>
      <c r="AH78" s="124">
        <v>0</v>
      </c>
      <c r="AI78" s="124">
        <v>102.044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102.044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-102.044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1020.4399999999999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1020.4399999999999</v>
      </c>
      <c r="DF78" s="123">
        <f t="shared" si="59"/>
        <v>102.044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-102.044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-41</v>
      </c>
      <c r="G79" s="124">
        <v>-41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41</v>
      </c>
      <c r="AF79" s="124">
        <v>0</v>
      </c>
      <c r="AG79" s="124">
        <v>0</v>
      </c>
      <c r="AH79" s="124">
        <v>0</v>
      </c>
      <c r="AI79" s="124">
        <v>41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410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410</v>
      </c>
      <c r="DF79" s="123">
        <f t="shared" si="59"/>
        <v>41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-60</v>
      </c>
      <c r="G80" s="124">
        <v>-60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60</v>
      </c>
      <c r="AF80" s="124">
        <v>0</v>
      </c>
      <c r="AG80" s="124">
        <v>0</v>
      </c>
      <c r="AH80" s="124">
        <v>0</v>
      </c>
      <c r="AI80" s="124">
        <v>60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600</v>
      </c>
      <c r="DF80" s="123">
        <f t="shared" si="59"/>
        <v>60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-90.156999999999996</v>
      </c>
      <c r="G81" s="124">
        <v>-90.156999999999996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90.156999999999996</v>
      </c>
      <c r="AF81" s="124">
        <v>0</v>
      </c>
      <c r="AG81" s="124">
        <v>0</v>
      </c>
      <c r="AH81" s="124">
        <v>0</v>
      </c>
      <c r="AI81" s="124">
        <v>90.156999999999996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90.156999999999996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-90.156999999999996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901.56999999999994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901.56999999999994</v>
      </c>
      <c r="DF81" s="123">
        <f t="shared" si="59"/>
        <v>90.156999999999996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-90.156999999999996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-101.127</v>
      </c>
      <c r="G82" s="124">
        <v>-101.127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101.127</v>
      </c>
      <c r="AF82" s="124">
        <v>0</v>
      </c>
      <c r="AG82" s="124">
        <v>0</v>
      </c>
      <c r="AH82" s="124">
        <v>0</v>
      </c>
      <c r="AI82" s="124">
        <v>101.127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101.127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-101.127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1011.27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1011.27</v>
      </c>
      <c r="DF82" s="123">
        <f t="shared" si="59"/>
        <v>101.127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-101.127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-98.701999999999998</v>
      </c>
      <c r="G83" s="124">
        <v>-98.701999999999998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98.701999999999998</v>
      </c>
      <c r="AF83" s="124">
        <v>0</v>
      </c>
      <c r="AG83" s="124">
        <v>0</v>
      </c>
      <c r="AH83" s="124">
        <v>0</v>
      </c>
      <c r="AI83" s="124">
        <v>98.701999999999998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98.701999999999998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-98.701999999999998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987.02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987.02</v>
      </c>
      <c r="DF83" s="123">
        <f t="shared" si="59"/>
        <v>98.701999999999998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-98.701999999999998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-98.512</v>
      </c>
      <c r="G84" s="124">
        <v>-98.512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98.512</v>
      </c>
      <c r="AF84" s="124">
        <v>0</v>
      </c>
      <c r="AG84" s="124">
        <v>0</v>
      </c>
      <c r="AH84" s="124">
        <v>0</v>
      </c>
      <c r="AI84" s="124">
        <v>98.512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98.512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-98.512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985.12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985.12</v>
      </c>
      <c r="DF84" s="123">
        <f t="shared" si="59"/>
        <v>98.512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-98.512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-97.162000000000006</v>
      </c>
      <c r="G85" s="124">
        <v>-97.162000000000006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97.162000000000006</v>
      </c>
      <c r="AF85" s="124">
        <v>0</v>
      </c>
      <c r="AG85" s="124">
        <v>0</v>
      </c>
      <c r="AH85" s="124">
        <v>0</v>
      </c>
      <c r="AI85" s="124">
        <v>97.162000000000006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97.162000000000006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-97.162000000000006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971.62000000000012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971.62000000000012</v>
      </c>
      <c r="DF85" s="123">
        <f t="shared" si="59"/>
        <v>97.162000000000006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-97.162000000000006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-79.91</v>
      </c>
      <c r="G86" s="124">
        <v>-79.91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79.91</v>
      </c>
      <c r="AF86" s="124">
        <v>0</v>
      </c>
      <c r="AG86" s="124">
        <v>0</v>
      </c>
      <c r="AH86" s="124">
        <v>0</v>
      </c>
      <c r="AI86" s="124">
        <v>79.91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79.91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-79.91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799.09999999999991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799.09999999999991</v>
      </c>
      <c r="DF86" s="123">
        <f t="shared" si="59"/>
        <v>79.91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-79.91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-62.536000000000001</v>
      </c>
      <c r="G87" s="124">
        <v>-62.536000000000001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62.536000000000001</v>
      </c>
      <c r="AF87" s="124">
        <v>0</v>
      </c>
      <c r="AG87" s="124">
        <v>0</v>
      </c>
      <c r="AH87" s="124">
        <v>0</v>
      </c>
      <c r="AI87" s="124">
        <v>62.536000000000001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62.536000000000001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-62.536000000000001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625.36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625.36</v>
      </c>
      <c r="DF87" s="123">
        <f t="shared" si="59"/>
        <v>62.536000000000001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-62.536000000000001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-36.405999999999999</v>
      </c>
      <c r="G88" s="124">
        <v>-36.405999999999999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36.405999999999999</v>
      </c>
      <c r="AF88" s="124">
        <v>0</v>
      </c>
      <c r="AG88" s="124">
        <v>0</v>
      </c>
      <c r="AH88" s="124">
        <v>0</v>
      </c>
      <c r="AI88" s="124">
        <v>36.405999999999999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36.405999999999999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-36.405999999999999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364.06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364.06</v>
      </c>
      <c r="DF88" s="123">
        <f t="shared" si="59"/>
        <v>36.405999999999999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-36.405999999999999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0.40661174999999999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-0.40661174999999999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1.1432319999999998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-1.1432319999999998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0.40661174999999994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0.40661174999999994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1.143232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1.143232</v>
      </c>
      <c r="DE99" s="128"/>
      <c r="DF99" s="123">
        <f t="shared" si="59"/>
        <v>1.5498437499999997</v>
      </c>
      <c r="DG99" s="123">
        <f t="shared" si="60"/>
        <v>-0.40661174999999999</v>
      </c>
      <c r="DH99" s="123">
        <f t="shared" si="61"/>
        <v>0</v>
      </c>
      <c r="DI99" s="123">
        <f t="shared" si="62"/>
        <v>0</v>
      </c>
      <c r="DJ99" s="123">
        <f t="shared" si="63"/>
        <v>-1.1432319999999998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32.9</v>
      </c>
      <c r="I3" s="95">
        <v>0</v>
      </c>
      <c r="J3" s="95">
        <v>98.68</v>
      </c>
      <c r="K3" s="95">
        <v>0</v>
      </c>
      <c r="L3" s="95">
        <v>0</v>
      </c>
      <c r="M3" s="114">
        <v>2.42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134</v>
      </c>
      <c r="W3">
        <v>32.9</v>
      </c>
      <c r="X3">
        <v>0</v>
      </c>
      <c r="Y3">
        <v>0</v>
      </c>
      <c r="Z3">
        <v>2.42</v>
      </c>
      <c r="AA3">
        <v>98.68</v>
      </c>
    </row>
    <row r="4" spans="1:27">
      <c r="G4" t="s">
        <v>46</v>
      </c>
      <c r="H4" s="115">
        <v>0</v>
      </c>
      <c r="I4" s="88">
        <v>0</v>
      </c>
      <c r="J4" s="88">
        <v>82.24</v>
      </c>
      <c r="K4" s="88">
        <v>0</v>
      </c>
      <c r="L4" s="88">
        <v>0</v>
      </c>
      <c r="M4" s="116">
        <v>7.06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89.3</v>
      </c>
      <c r="W4">
        <v>0</v>
      </c>
      <c r="X4">
        <v>0</v>
      </c>
      <c r="Y4">
        <v>0</v>
      </c>
      <c r="Z4">
        <v>7.06</v>
      </c>
      <c r="AA4">
        <v>82.24</v>
      </c>
    </row>
    <row r="5" spans="1:27">
      <c r="G5" t="s">
        <v>47</v>
      </c>
      <c r="H5" s="115">
        <v>44.51</v>
      </c>
      <c r="I5" s="88">
        <v>0</v>
      </c>
      <c r="J5" s="88">
        <v>59.02</v>
      </c>
      <c r="K5" s="88">
        <v>0</v>
      </c>
      <c r="L5" s="88">
        <v>0</v>
      </c>
      <c r="M5" s="116">
        <v>1.06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104.59</v>
      </c>
      <c r="W5">
        <v>44.51</v>
      </c>
      <c r="X5">
        <v>0</v>
      </c>
      <c r="Y5">
        <v>0</v>
      </c>
      <c r="Z5">
        <v>1.06</v>
      </c>
      <c r="AA5">
        <v>59.02</v>
      </c>
    </row>
    <row r="6" spans="1:27">
      <c r="G6" t="s">
        <v>48</v>
      </c>
      <c r="H6" s="115">
        <v>21.29</v>
      </c>
      <c r="I6" s="88">
        <v>0</v>
      </c>
      <c r="J6" s="88">
        <v>42.57</v>
      </c>
      <c r="K6" s="88">
        <v>0</v>
      </c>
      <c r="L6" s="88">
        <v>0</v>
      </c>
      <c r="M6" s="116">
        <v>1.1599999999999999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65.02</v>
      </c>
      <c r="W6">
        <v>21.29</v>
      </c>
      <c r="X6">
        <v>0</v>
      </c>
      <c r="Y6">
        <v>0</v>
      </c>
      <c r="Z6">
        <v>1.1599999999999999</v>
      </c>
      <c r="AA6">
        <v>42.57</v>
      </c>
    </row>
    <row r="7" spans="1:27">
      <c r="G7" t="s">
        <v>49</v>
      </c>
      <c r="H7" s="115">
        <v>163.51</v>
      </c>
      <c r="I7" s="88">
        <v>0</v>
      </c>
      <c r="J7" s="88">
        <v>15.48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178.99</v>
      </c>
      <c r="W7">
        <v>163.51</v>
      </c>
      <c r="X7">
        <v>0</v>
      </c>
      <c r="Y7">
        <v>0</v>
      </c>
      <c r="Z7">
        <v>0</v>
      </c>
      <c r="AA7">
        <v>15.48</v>
      </c>
    </row>
    <row r="8" spans="1:27">
      <c r="G8" t="s">
        <v>50</v>
      </c>
      <c r="H8" s="115">
        <v>124.81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124.81</v>
      </c>
      <c r="W8">
        <v>124.81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64.819999999999993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64.819999999999993</v>
      </c>
      <c r="W9">
        <v>64.819999999999993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15.48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15.48</v>
      </c>
      <c r="W10">
        <v>15.48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66.760000000000005</v>
      </c>
      <c r="I11" s="88">
        <v>0</v>
      </c>
      <c r="J11" s="88">
        <v>0</v>
      </c>
      <c r="K11" s="88">
        <v>0</v>
      </c>
      <c r="L11" s="88">
        <v>0</v>
      </c>
      <c r="M11" s="116">
        <v>1.84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68.599999999999994</v>
      </c>
      <c r="W11">
        <v>66.760000000000005</v>
      </c>
      <c r="X11">
        <v>0</v>
      </c>
      <c r="Y11">
        <v>0</v>
      </c>
      <c r="Z11">
        <v>1.84</v>
      </c>
      <c r="AA11">
        <v>0</v>
      </c>
    </row>
    <row r="12" spans="1:27">
      <c r="G12" t="s">
        <v>54</v>
      </c>
      <c r="H12" s="115">
        <v>19.350000000000001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-10</v>
      </c>
      <c r="V12" s="116">
        <v>19.350000000000001</v>
      </c>
      <c r="W12">
        <v>19.350000000000001</v>
      </c>
      <c r="X12">
        <v>-10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29.99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29.99</v>
      </c>
      <c r="W13">
        <v>29.99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1.06</v>
      </c>
      <c r="W14">
        <v>0</v>
      </c>
      <c r="X14">
        <v>0</v>
      </c>
      <c r="Y14">
        <v>0</v>
      </c>
      <c r="Z14">
        <v>1.06</v>
      </c>
      <c r="AA14">
        <v>0</v>
      </c>
    </row>
    <row r="15" spans="1:27">
      <c r="G15" t="s">
        <v>57</v>
      </c>
      <c r="H15" s="115">
        <v>186.73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186.73</v>
      </c>
      <c r="W15">
        <v>186.73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148.99</v>
      </c>
      <c r="I16" s="88">
        <v>0</v>
      </c>
      <c r="J16" s="88">
        <v>0</v>
      </c>
      <c r="K16" s="88">
        <v>0</v>
      </c>
      <c r="L16" s="88">
        <v>0</v>
      </c>
      <c r="M16" s="116">
        <v>2.52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151.51</v>
      </c>
      <c r="W16">
        <v>148.99</v>
      </c>
      <c r="X16">
        <v>0</v>
      </c>
      <c r="Y16">
        <v>0</v>
      </c>
      <c r="Z16">
        <v>2.52</v>
      </c>
      <c r="AA16">
        <v>0</v>
      </c>
    </row>
    <row r="17" spans="7:27">
      <c r="G17" t="s">
        <v>59</v>
      </c>
      <c r="H17" s="115">
        <v>70.62</v>
      </c>
      <c r="I17" s="88">
        <v>0</v>
      </c>
      <c r="J17" s="88">
        <v>0</v>
      </c>
      <c r="K17" s="88">
        <v>0</v>
      </c>
      <c r="L17" s="88">
        <v>0</v>
      </c>
      <c r="M17" s="116">
        <v>2.81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73.430000000000007</v>
      </c>
      <c r="W17">
        <v>70.62</v>
      </c>
      <c r="X17">
        <v>0</v>
      </c>
      <c r="Y17">
        <v>0</v>
      </c>
      <c r="Z17">
        <v>2.81</v>
      </c>
      <c r="AA17">
        <v>0</v>
      </c>
    </row>
    <row r="18" spans="7:27">
      <c r="G18" t="s">
        <v>60</v>
      </c>
      <c r="H18" s="115">
        <v>20.309999999999999</v>
      </c>
      <c r="I18" s="88">
        <v>0</v>
      </c>
      <c r="J18" s="88">
        <v>0</v>
      </c>
      <c r="K18" s="88">
        <v>0</v>
      </c>
      <c r="L18" s="88">
        <v>0</v>
      </c>
      <c r="M18" s="116">
        <v>9.68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29.99</v>
      </c>
      <c r="W18">
        <v>20.309999999999999</v>
      </c>
      <c r="X18">
        <v>0</v>
      </c>
      <c r="Y18">
        <v>0</v>
      </c>
      <c r="Z18">
        <v>9.68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5.42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5.42</v>
      </c>
      <c r="W19">
        <v>0</v>
      </c>
      <c r="X19">
        <v>0</v>
      </c>
      <c r="Y19">
        <v>0</v>
      </c>
      <c r="Z19">
        <v>5.42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7.45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7.45</v>
      </c>
      <c r="W20">
        <v>0</v>
      </c>
      <c r="X20">
        <v>0</v>
      </c>
      <c r="Y20">
        <v>0</v>
      </c>
      <c r="Z20">
        <v>7.45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7.35</v>
      </c>
      <c r="N21" s="115">
        <v>0</v>
      </c>
      <c r="O21" s="88">
        <v>-15</v>
      </c>
      <c r="P21" s="88">
        <v>0</v>
      </c>
      <c r="Q21" s="88">
        <v>0</v>
      </c>
      <c r="R21" s="88">
        <v>0</v>
      </c>
      <c r="S21" s="116">
        <v>0</v>
      </c>
      <c r="U21" s="115">
        <v>-15</v>
      </c>
      <c r="V21" s="116">
        <v>7.35</v>
      </c>
      <c r="W21">
        <v>0</v>
      </c>
      <c r="X21">
        <v>-15</v>
      </c>
      <c r="Y21">
        <v>0</v>
      </c>
      <c r="Z21">
        <v>7.35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1.26</v>
      </c>
      <c r="N22" s="115">
        <v>0</v>
      </c>
      <c r="O22" s="88">
        <v>-90</v>
      </c>
      <c r="P22" s="88">
        <v>0</v>
      </c>
      <c r="Q22" s="88">
        <v>0</v>
      </c>
      <c r="R22" s="88">
        <v>0</v>
      </c>
      <c r="S22" s="116">
        <v>0</v>
      </c>
      <c r="U22" s="115">
        <v>-90</v>
      </c>
      <c r="V22" s="116">
        <v>1.26</v>
      </c>
      <c r="W22">
        <v>0</v>
      </c>
      <c r="X22">
        <v>-90</v>
      </c>
      <c r="Y22">
        <v>0</v>
      </c>
      <c r="Z22">
        <v>1.26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9.68</v>
      </c>
      <c r="N23" s="115">
        <v>0</v>
      </c>
      <c r="O23" s="88">
        <v>-110</v>
      </c>
      <c r="P23" s="88">
        <v>-84.4</v>
      </c>
      <c r="Q23" s="88">
        <v>0</v>
      </c>
      <c r="R23" s="88">
        <v>0</v>
      </c>
      <c r="S23" s="116">
        <v>0</v>
      </c>
      <c r="U23" s="115">
        <v>-194.4</v>
      </c>
      <c r="V23" s="116">
        <v>9.68</v>
      </c>
      <c r="W23">
        <v>0</v>
      </c>
      <c r="X23">
        <v>-110</v>
      </c>
      <c r="Y23">
        <v>0</v>
      </c>
      <c r="Z23">
        <v>9.68</v>
      </c>
      <c r="AA23">
        <v>-84.4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9.68</v>
      </c>
      <c r="N24" s="115">
        <v>0</v>
      </c>
      <c r="O24" s="88">
        <v>-135</v>
      </c>
      <c r="P24" s="88">
        <v>-228</v>
      </c>
      <c r="Q24" s="88">
        <v>0</v>
      </c>
      <c r="R24" s="88">
        <v>0</v>
      </c>
      <c r="S24" s="116">
        <v>0</v>
      </c>
      <c r="U24" s="115">
        <v>-363</v>
      </c>
      <c r="V24" s="116">
        <v>9.68</v>
      </c>
      <c r="W24">
        <v>0</v>
      </c>
      <c r="X24">
        <v>-135</v>
      </c>
      <c r="Y24">
        <v>0</v>
      </c>
      <c r="Z24">
        <v>9.68</v>
      </c>
      <c r="AA24">
        <v>-228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9.68</v>
      </c>
      <c r="N25" s="115">
        <v>0</v>
      </c>
      <c r="O25" s="88">
        <v>-150</v>
      </c>
      <c r="P25" s="88">
        <v>-250</v>
      </c>
      <c r="Q25" s="88">
        <v>0</v>
      </c>
      <c r="R25" s="88">
        <v>0</v>
      </c>
      <c r="S25" s="116">
        <v>0</v>
      </c>
      <c r="U25" s="115">
        <v>-400</v>
      </c>
      <c r="V25" s="116">
        <v>9.68</v>
      </c>
      <c r="W25">
        <v>0</v>
      </c>
      <c r="X25">
        <v>-150</v>
      </c>
      <c r="Y25">
        <v>0</v>
      </c>
      <c r="Z25">
        <v>9.68</v>
      </c>
      <c r="AA25">
        <v>-250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9.68</v>
      </c>
      <c r="N26" s="115">
        <v>0</v>
      </c>
      <c r="O26" s="88">
        <v>-170</v>
      </c>
      <c r="P26" s="88">
        <v>-282</v>
      </c>
      <c r="Q26" s="88">
        <v>0</v>
      </c>
      <c r="R26" s="88">
        <v>0</v>
      </c>
      <c r="S26" s="116">
        <v>0</v>
      </c>
      <c r="U26" s="115">
        <v>-452</v>
      </c>
      <c r="V26" s="116">
        <v>9.68</v>
      </c>
      <c r="W26">
        <v>0</v>
      </c>
      <c r="X26">
        <v>-170</v>
      </c>
      <c r="Y26">
        <v>0</v>
      </c>
      <c r="Z26">
        <v>9.68</v>
      </c>
      <c r="AA26">
        <v>-282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7.74</v>
      </c>
      <c r="N27" s="115">
        <v>0</v>
      </c>
      <c r="O27" s="88">
        <v>-20</v>
      </c>
      <c r="P27" s="88">
        <v>-194</v>
      </c>
      <c r="Q27" s="88">
        <v>0</v>
      </c>
      <c r="R27" s="88">
        <v>0</v>
      </c>
      <c r="S27" s="116">
        <v>0</v>
      </c>
      <c r="U27" s="115">
        <v>-214</v>
      </c>
      <c r="V27" s="116">
        <v>7.74</v>
      </c>
      <c r="W27">
        <v>0</v>
      </c>
      <c r="X27">
        <v>-20</v>
      </c>
      <c r="Y27">
        <v>0</v>
      </c>
      <c r="Z27">
        <v>7.74</v>
      </c>
      <c r="AA27">
        <v>-194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-55</v>
      </c>
      <c r="P28" s="88">
        <v>-270</v>
      </c>
      <c r="Q28" s="88">
        <v>0</v>
      </c>
      <c r="R28" s="88">
        <v>0</v>
      </c>
      <c r="S28" s="116">
        <v>0</v>
      </c>
      <c r="U28" s="115">
        <v>-325</v>
      </c>
      <c r="V28" s="116">
        <v>9.68</v>
      </c>
      <c r="W28">
        <v>0</v>
      </c>
      <c r="X28">
        <v>-55</v>
      </c>
      <c r="Y28">
        <v>0</v>
      </c>
      <c r="Z28">
        <v>9.68</v>
      </c>
      <c r="AA28">
        <v>-270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4.3499999999999996</v>
      </c>
      <c r="N29" s="115">
        <v>0</v>
      </c>
      <c r="O29" s="88">
        <v>-85</v>
      </c>
      <c r="P29" s="88">
        <v>-317</v>
      </c>
      <c r="Q29" s="88">
        <v>0</v>
      </c>
      <c r="R29" s="88">
        <v>0</v>
      </c>
      <c r="S29" s="116">
        <v>0</v>
      </c>
      <c r="U29" s="115">
        <v>-402</v>
      </c>
      <c r="V29" s="116">
        <v>4.3499999999999996</v>
      </c>
      <c r="W29">
        <v>0</v>
      </c>
      <c r="X29">
        <v>-85</v>
      </c>
      <c r="Y29">
        <v>0</v>
      </c>
      <c r="Z29">
        <v>4.3499999999999996</v>
      </c>
      <c r="AA29">
        <v>-317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9.68</v>
      </c>
      <c r="N30" s="115">
        <v>0</v>
      </c>
      <c r="O30" s="88">
        <v>-125</v>
      </c>
      <c r="P30" s="88">
        <v>-364</v>
      </c>
      <c r="Q30" s="88">
        <v>0</v>
      </c>
      <c r="R30" s="88">
        <v>0</v>
      </c>
      <c r="S30" s="116">
        <v>0</v>
      </c>
      <c r="U30" s="115">
        <v>-489</v>
      </c>
      <c r="V30" s="116">
        <v>9.68</v>
      </c>
      <c r="W30">
        <v>0</v>
      </c>
      <c r="X30">
        <v>-125</v>
      </c>
      <c r="Y30">
        <v>0</v>
      </c>
      <c r="Z30">
        <v>9.68</v>
      </c>
      <c r="AA30">
        <v>-364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9.68</v>
      </c>
      <c r="N31" s="115">
        <v>0</v>
      </c>
      <c r="O31" s="88">
        <v>-160</v>
      </c>
      <c r="P31" s="88">
        <v>-416</v>
      </c>
      <c r="Q31" s="88">
        <v>0</v>
      </c>
      <c r="R31" s="88">
        <v>0</v>
      </c>
      <c r="S31" s="116">
        <v>0</v>
      </c>
      <c r="U31" s="115">
        <v>-576</v>
      </c>
      <c r="V31" s="116">
        <v>9.68</v>
      </c>
      <c r="W31">
        <v>0</v>
      </c>
      <c r="X31">
        <v>-160</v>
      </c>
      <c r="Y31">
        <v>0</v>
      </c>
      <c r="Z31">
        <v>9.68</v>
      </c>
      <c r="AA31">
        <v>-416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9.68</v>
      </c>
      <c r="N32" s="115">
        <v>0</v>
      </c>
      <c r="O32" s="88">
        <v>-195</v>
      </c>
      <c r="P32" s="88">
        <v>-464</v>
      </c>
      <c r="Q32" s="88">
        <v>0</v>
      </c>
      <c r="R32" s="88">
        <v>0</v>
      </c>
      <c r="S32" s="116">
        <v>0</v>
      </c>
      <c r="U32" s="115">
        <v>-659</v>
      </c>
      <c r="V32" s="116">
        <v>9.68</v>
      </c>
      <c r="W32">
        <v>0</v>
      </c>
      <c r="X32">
        <v>-195</v>
      </c>
      <c r="Y32">
        <v>0</v>
      </c>
      <c r="Z32">
        <v>9.68</v>
      </c>
      <c r="AA32">
        <v>-464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7.84</v>
      </c>
      <c r="N33" s="115">
        <v>0</v>
      </c>
      <c r="O33" s="88">
        <v>-233</v>
      </c>
      <c r="P33" s="88">
        <v>-263</v>
      </c>
      <c r="Q33" s="88">
        <v>0</v>
      </c>
      <c r="R33" s="88">
        <v>0</v>
      </c>
      <c r="S33" s="116">
        <v>0</v>
      </c>
      <c r="U33" s="115">
        <v>-496</v>
      </c>
      <c r="V33" s="116">
        <v>7.84</v>
      </c>
      <c r="W33">
        <v>0</v>
      </c>
      <c r="X33">
        <v>-233</v>
      </c>
      <c r="Y33">
        <v>0</v>
      </c>
      <c r="Z33">
        <v>7.84</v>
      </c>
      <c r="AA33">
        <v>-263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9.68</v>
      </c>
      <c r="N34" s="115">
        <v>0</v>
      </c>
      <c r="O34" s="88">
        <v>-215</v>
      </c>
      <c r="P34" s="88">
        <v>-120.9</v>
      </c>
      <c r="Q34" s="88">
        <v>0</v>
      </c>
      <c r="R34" s="88">
        <v>0</v>
      </c>
      <c r="S34" s="116">
        <v>0</v>
      </c>
      <c r="U34" s="115">
        <v>-335.9</v>
      </c>
      <c r="V34" s="116">
        <v>9.68</v>
      </c>
      <c r="W34">
        <v>0</v>
      </c>
      <c r="X34">
        <v>-215</v>
      </c>
      <c r="Y34">
        <v>0</v>
      </c>
      <c r="Z34">
        <v>9.68</v>
      </c>
      <c r="AA34">
        <v>-120.9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9.68</v>
      </c>
      <c r="N35" s="115">
        <v>0</v>
      </c>
      <c r="O35" s="88">
        <v>-260</v>
      </c>
      <c r="P35" s="88">
        <v>-206.2</v>
      </c>
      <c r="Q35" s="88">
        <v>0</v>
      </c>
      <c r="R35" s="88">
        <v>0</v>
      </c>
      <c r="S35" s="116">
        <v>0</v>
      </c>
      <c r="U35" s="115">
        <v>-466.2</v>
      </c>
      <c r="V35" s="116">
        <v>9.68</v>
      </c>
      <c r="W35">
        <v>0</v>
      </c>
      <c r="X35">
        <v>-260</v>
      </c>
      <c r="Y35">
        <v>0</v>
      </c>
      <c r="Z35">
        <v>9.68</v>
      </c>
      <c r="AA35">
        <v>-206.2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3.39</v>
      </c>
      <c r="N36" s="115">
        <v>0</v>
      </c>
      <c r="O36" s="88">
        <v>-202</v>
      </c>
      <c r="P36" s="88">
        <v>-161</v>
      </c>
      <c r="Q36" s="88">
        <v>0</v>
      </c>
      <c r="R36" s="88">
        <v>0</v>
      </c>
      <c r="S36" s="116">
        <v>0</v>
      </c>
      <c r="U36" s="115">
        <v>-363</v>
      </c>
      <c r="V36" s="116">
        <v>3.39</v>
      </c>
      <c r="W36">
        <v>0</v>
      </c>
      <c r="X36">
        <v>-202</v>
      </c>
      <c r="Y36">
        <v>0</v>
      </c>
      <c r="Z36">
        <v>3.39</v>
      </c>
      <c r="AA36">
        <v>-161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9.68</v>
      </c>
      <c r="N37" s="115">
        <v>0</v>
      </c>
      <c r="O37" s="88">
        <v>-196</v>
      </c>
      <c r="P37" s="88">
        <v>-181</v>
      </c>
      <c r="Q37" s="88">
        <v>0</v>
      </c>
      <c r="R37" s="88">
        <v>0</v>
      </c>
      <c r="S37" s="116">
        <v>0</v>
      </c>
      <c r="U37" s="115">
        <v>-377</v>
      </c>
      <c r="V37" s="116">
        <v>9.68</v>
      </c>
      <c r="W37">
        <v>0</v>
      </c>
      <c r="X37">
        <v>-196</v>
      </c>
      <c r="Y37">
        <v>0</v>
      </c>
      <c r="Z37">
        <v>9.68</v>
      </c>
      <c r="AA37">
        <v>-181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9.68</v>
      </c>
      <c r="N38" s="115">
        <v>0</v>
      </c>
      <c r="O38" s="88">
        <v>-206</v>
      </c>
      <c r="P38" s="88">
        <v>-192</v>
      </c>
      <c r="Q38" s="88">
        <v>0</v>
      </c>
      <c r="R38" s="88">
        <v>0</v>
      </c>
      <c r="S38" s="116">
        <v>0</v>
      </c>
      <c r="U38" s="115">
        <v>-398</v>
      </c>
      <c r="V38" s="116">
        <v>9.68</v>
      </c>
      <c r="W38">
        <v>0</v>
      </c>
      <c r="X38">
        <v>-206</v>
      </c>
      <c r="Y38">
        <v>0</v>
      </c>
      <c r="Z38">
        <v>9.68</v>
      </c>
      <c r="AA38">
        <v>-192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-201</v>
      </c>
      <c r="P39" s="88">
        <v>0</v>
      </c>
      <c r="Q39" s="88">
        <v>0</v>
      </c>
      <c r="R39" s="88">
        <v>0</v>
      </c>
      <c r="S39" s="116">
        <v>0</v>
      </c>
      <c r="U39" s="115">
        <v>-201</v>
      </c>
      <c r="V39" s="116">
        <v>9.68</v>
      </c>
      <c r="W39">
        <v>0</v>
      </c>
      <c r="X39">
        <v>-201</v>
      </c>
      <c r="Y39">
        <v>0</v>
      </c>
      <c r="Z39">
        <v>9.68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9.68</v>
      </c>
      <c r="N40" s="115">
        <v>0</v>
      </c>
      <c r="O40" s="88">
        <v>-196</v>
      </c>
      <c r="P40" s="88">
        <v>0</v>
      </c>
      <c r="Q40" s="88">
        <v>0</v>
      </c>
      <c r="R40" s="88">
        <v>0</v>
      </c>
      <c r="S40" s="116">
        <v>0</v>
      </c>
      <c r="U40" s="115">
        <v>-196</v>
      </c>
      <c r="V40" s="116">
        <v>9.68</v>
      </c>
      <c r="W40">
        <v>0</v>
      </c>
      <c r="X40">
        <v>-196</v>
      </c>
      <c r="Y40">
        <v>0</v>
      </c>
      <c r="Z40">
        <v>9.68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9.68</v>
      </c>
      <c r="N41" s="115">
        <v>0</v>
      </c>
      <c r="O41" s="88">
        <v>-186</v>
      </c>
      <c r="P41" s="88">
        <v>0</v>
      </c>
      <c r="Q41" s="88">
        <v>0</v>
      </c>
      <c r="R41" s="88">
        <v>0</v>
      </c>
      <c r="S41" s="116">
        <v>0</v>
      </c>
      <c r="U41" s="115">
        <v>-186</v>
      </c>
      <c r="V41" s="116">
        <v>9.68</v>
      </c>
      <c r="W41">
        <v>0</v>
      </c>
      <c r="X41">
        <v>-186</v>
      </c>
      <c r="Y41">
        <v>0</v>
      </c>
      <c r="Z41">
        <v>9.68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9.09</v>
      </c>
      <c r="N42" s="115">
        <v>0</v>
      </c>
      <c r="O42" s="88">
        <v>-141</v>
      </c>
      <c r="P42" s="88">
        <v>0</v>
      </c>
      <c r="Q42" s="88">
        <v>0</v>
      </c>
      <c r="R42" s="88">
        <v>0</v>
      </c>
      <c r="S42" s="116">
        <v>0</v>
      </c>
      <c r="U42" s="115">
        <v>-141</v>
      </c>
      <c r="V42" s="116">
        <v>9.09</v>
      </c>
      <c r="W42">
        <v>0</v>
      </c>
      <c r="X42">
        <v>-141</v>
      </c>
      <c r="Y42">
        <v>0</v>
      </c>
      <c r="Z42">
        <v>9.09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2.61</v>
      </c>
      <c r="N43" s="115">
        <v>0</v>
      </c>
      <c r="O43" s="88">
        <v>-147.4</v>
      </c>
      <c r="P43" s="88">
        <v>0</v>
      </c>
      <c r="Q43" s="88">
        <v>0</v>
      </c>
      <c r="R43" s="88">
        <v>0</v>
      </c>
      <c r="S43" s="116">
        <v>0</v>
      </c>
      <c r="U43" s="115">
        <v>-147.4</v>
      </c>
      <c r="V43" s="116">
        <v>2.61</v>
      </c>
      <c r="W43">
        <v>0</v>
      </c>
      <c r="X43">
        <v>-147.4</v>
      </c>
      <c r="Y43">
        <v>0</v>
      </c>
      <c r="Z43">
        <v>2.61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9.68</v>
      </c>
      <c r="N44" s="115">
        <v>0</v>
      </c>
      <c r="O44" s="88">
        <v>-151</v>
      </c>
      <c r="P44" s="88">
        <v>0</v>
      </c>
      <c r="Q44" s="88">
        <v>0</v>
      </c>
      <c r="R44" s="88">
        <v>0</v>
      </c>
      <c r="S44" s="116">
        <v>0</v>
      </c>
      <c r="U44" s="115">
        <v>-151</v>
      </c>
      <c r="V44" s="116">
        <v>9.68</v>
      </c>
      <c r="W44">
        <v>0</v>
      </c>
      <c r="X44">
        <v>-151</v>
      </c>
      <c r="Y44">
        <v>0</v>
      </c>
      <c r="Z44">
        <v>9.68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8.61</v>
      </c>
      <c r="N45" s="115">
        <v>0</v>
      </c>
      <c r="O45" s="88">
        <v>-131</v>
      </c>
      <c r="P45" s="88">
        <v>0</v>
      </c>
      <c r="Q45" s="88">
        <v>0</v>
      </c>
      <c r="R45" s="88">
        <v>0</v>
      </c>
      <c r="S45" s="116">
        <v>0</v>
      </c>
      <c r="U45" s="115">
        <v>-131</v>
      </c>
      <c r="V45" s="116">
        <v>8.61</v>
      </c>
      <c r="W45">
        <v>0</v>
      </c>
      <c r="X45">
        <v>-131</v>
      </c>
      <c r="Y45">
        <v>0</v>
      </c>
      <c r="Z45">
        <v>8.61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9.68</v>
      </c>
      <c r="N46" s="115">
        <v>0</v>
      </c>
      <c r="O46" s="88">
        <v>-86</v>
      </c>
      <c r="P46" s="88">
        <v>0</v>
      </c>
      <c r="Q46" s="88">
        <v>0</v>
      </c>
      <c r="R46" s="88">
        <v>0</v>
      </c>
      <c r="S46" s="116">
        <v>0</v>
      </c>
      <c r="U46" s="115">
        <v>-86</v>
      </c>
      <c r="V46" s="116">
        <v>9.68</v>
      </c>
      <c r="W46">
        <v>0</v>
      </c>
      <c r="X46">
        <v>-86</v>
      </c>
      <c r="Y46">
        <v>0</v>
      </c>
      <c r="Z46">
        <v>9.68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9.68</v>
      </c>
      <c r="N47" s="115">
        <v>0</v>
      </c>
      <c r="O47" s="88">
        <v>-76</v>
      </c>
      <c r="P47" s="88">
        <v>0</v>
      </c>
      <c r="Q47" s="88">
        <v>0</v>
      </c>
      <c r="R47" s="88">
        <v>0</v>
      </c>
      <c r="S47" s="116">
        <v>0</v>
      </c>
      <c r="U47" s="115">
        <v>-76</v>
      </c>
      <c r="V47" s="116">
        <v>9.68</v>
      </c>
      <c r="W47">
        <v>0</v>
      </c>
      <c r="X47">
        <v>-76</v>
      </c>
      <c r="Y47">
        <v>0</v>
      </c>
      <c r="Z47">
        <v>9.68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5.51</v>
      </c>
      <c r="N48" s="115">
        <v>0</v>
      </c>
      <c r="O48" s="88">
        <v>-68.900000000000006</v>
      </c>
      <c r="P48" s="88">
        <v>0</v>
      </c>
      <c r="Q48" s="88">
        <v>0</v>
      </c>
      <c r="R48" s="88">
        <v>0</v>
      </c>
      <c r="S48" s="116">
        <v>0</v>
      </c>
      <c r="U48" s="115">
        <v>-68.900000000000006</v>
      </c>
      <c r="V48" s="116">
        <v>5.51</v>
      </c>
      <c r="W48">
        <v>0</v>
      </c>
      <c r="X48">
        <v>-68.900000000000006</v>
      </c>
      <c r="Y48">
        <v>0</v>
      </c>
      <c r="Z48">
        <v>5.51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7.64</v>
      </c>
      <c r="N49" s="115">
        <v>0</v>
      </c>
      <c r="O49" s="88">
        <v>-91</v>
      </c>
      <c r="P49" s="88">
        <v>0</v>
      </c>
      <c r="Q49" s="88">
        <v>0</v>
      </c>
      <c r="R49" s="88">
        <v>0</v>
      </c>
      <c r="S49" s="116">
        <v>0</v>
      </c>
      <c r="U49" s="115">
        <v>-91</v>
      </c>
      <c r="V49" s="116">
        <v>7.64</v>
      </c>
      <c r="W49">
        <v>0</v>
      </c>
      <c r="X49">
        <v>-91</v>
      </c>
      <c r="Y49">
        <v>0</v>
      </c>
      <c r="Z49">
        <v>7.64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2.3199999999999998</v>
      </c>
      <c r="N50" s="115">
        <v>0</v>
      </c>
      <c r="O50" s="88">
        <v>-81</v>
      </c>
      <c r="P50" s="88">
        <v>0</v>
      </c>
      <c r="Q50" s="88">
        <v>0</v>
      </c>
      <c r="R50" s="88">
        <v>0</v>
      </c>
      <c r="S50" s="116">
        <v>0</v>
      </c>
      <c r="U50" s="115">
        <v>-81</v>
      </c>
      <c r="V50" s="116">
        <v>2.3199999999999998</v>
      </c>
      <c r="W50">
        <v>0</v>
      </c>
      <c r="X50">
        <v>-81</v>
      </c>
      <c r="Y50">
        <v>0</v>
      </c>
      <c r="Z50">
        <v>2.3199999999999998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9.68</v>
      </c>
      <c r="N51" s="115">
        <v>0</v>
      </c>
      <c r="O51" s="88">
        <v>-76</v>
      </c>
      <c r="P51" s="88">
        <v>0</v>
      </c>
      <c r="Q51" s="88">
        <v>0</v>
      </c>
      <c r="R51" s="88">
        <v>0</v>
      </c>
      <c r="S51" s="116">
        <v>0</v>
      </c>
      <c r="U51" s="115">
        <v>-76</v>
      </c>
      <c r="V51" s="116">
        <v>9.68</v>
      </c>
      <c r="W51">
        <v>0</v>
      </c>
      <c r="X51">
        <v>-76</v>
      </c>
      <c r="Y51">
        <v>0</v>
      </c>
      <c r="Z51">
        <v>9.68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7.26</v>
      </c>
      <c r="N52" s="115">
        <v>0</v>
      </c>
      <c r="O52" s="88">
        <v>-76</v>
      </c>
      <c r="P52" s="88">
        <v>0</v>
      </c>
      <c r="Q52" s="88">
        <v>0</v>
      </c>
      <c r="R52" s="88">
        <v>0</v>
      </c>
      <c r="S52" s="116">
        <v>0</v>
      </c>
      <c r="U52" s="115">
        <v>-76</v>
      </c>
      <c r="V52" s="116">
        <v>7.26</v>
      </c>
      <c r="W52">
        <v>0</v>
      </c>
      <c r="X52">
        <v>-76</v>
      </c>
      <c r="Y52">
        <v>0</v>
      </c>
      <c r="Z52">
        <v>7.26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9.68</v>
      </c>
      <c r="N53" s="115">
        <v>0</v>
      </c>
      <c r="O53" s="88">
        <v>-66</v>
      </c>
      <c r="P53" s="88">
        <v>0</v>
      </c>
      <c r="Q53" s="88">
        <v>0</v>
      </c>
      <c r="R53" s="88">
        <v>0</v>
      </c>
      <c r="S53" s="116">
        <v>0</v>
      </c>
      <c r="U53" s="115">
        <v>-66</v>
      </c>
      <c r="V53" s="116">
        <v>9.68</v>
      </c>
      <c r="W53">
        <v>0</v>
      </c>
      <c r="X53">
        <v>-66</v>
      </c>
      <c r="Y53">
        <v>0</v>
      </c>
      <c r="Z53">
        <v>9.68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9.68</v>
      </c>
      <c r="N54" s="115">
        <v>0</v>
      </c>
      <c r="O54" s="88">
        <v>-76</v>
      </c>
      <c r="P54" s="88">
        <v>0</v>
      </c>
      <c r="Q54" s="88">
        <v>0</v>
      </c>
      <c r="R54" s="88">
        <v>0</v>
      </c>
      <c r="S54" s="116">
        <v>0</v>
      </c>
      <c r="U54" s="115">
        <v>-76</v>
      </c>
      <c r="V54" s="116">
        <v>9.68</v>
      </c>
      <c r="W54">
        <v>0</v>
      </c>
      <c r="X54">
        <v>-76</v>
      </c>
      <c r="Y54">
        <v>0</v>
      </c>
      <c r="Z54">
        <v>9.68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9.68</v>
      </c>
      <c r="N55" s="115">
        <v>0</v>
      </c>
      <c r="O55" s="88">
        <v>-61</v>
      </c>
      <c r="P55" s="88">
        <v>0</v>
      </c>
      <c r="Q55" s="88">
        <v>0</v>
      </c>
      <c r="R55" s="88">
        <v>0</v>
      </c>
      <c r="S55" s="116">
        <v>0</v>
      </c>
      <c r="U55" s="115">
        <v>-61</v>
      </c>
      <c r="V55" s="116">
        <v>9.68</v>
      </c>
      <c r="W55">
        <v>0</v>
      </c>
      <c r="X55">
        <v>-61</v>
      </c>
      <c r="Y55">
        <v>0</v>
      </c>
      <c r="Z55">
        <v>9.68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9.68</v>
      </c>
      <c r="N56" s="115">
        <v>0</v>
      </c>
      <c r="O56" s="88">
        <v>-66</v>
      </c>
      <c r="P56" s="88">
        <v>0</v>
      </c>
      <c r="Q56" s="88">
        <v>0</v>
      </c>
      <c r="R56" s="88">
        <v>0</v>
      </c>
      <c r="S56" s="116">
        <v>0</v>
      </c>
      <c r="U56" s="115">
        <v>-66</v>
      </c>
      <c r="V56" s="116">
        <v>9.68</v>
      </c>
      <c r="W56">
        <v>0</v>
      </c>
      <c r="X56">
        <v>-66</v>
      </c>
      <c r="Y56">
        <v>0</v>
      </c>
      <c r="Z56">
        <v>9.68</v>
      </c>
      <c r="AA56">
        <v>0</v>
      </c>
    </row>
    <row r="57" spans="7:27">
      <c r="G57" t="s">
        <v>99</v>
      </c>
      <c r="H57" s="115">
        <v>5.81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-41</v>
      </c>
      <c r="P57" s="88">
        <v>0</v>
      </c>
      <c r="Q57" s="88">
        <v>0</v>
      </c>
      <c r="R57" s="88">
        <v>0</v>
      </c>
      <c r="S57" s="116">
        <v>0</v>
      </c>
      <c r="U57" s="115">
        <v>-41</v>
      </c>
      <c r="V57" s="116">
        <v>5.8</v>
      </c>
      <c r="W57">
        <v>5.81</v>
      </c>
      <c r="X57">
        <v>-41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12.58</v>
      </c>
      <c r="I58" s="88">
        <v>0</v>
      </c>
      <c r="J58" s="88">
        <v>0</v>
      </c>
      <c r="K58" s="88">
        <v>0</v>
      </c>
      <c r="L58" s="88">
        <v>0</v>
      </c>
      <c r="M58" s="116">
        <v>5.03</v>
      </c>
      <c r="N58" s="115">
        <v>0</v>
      </c>
      <c r="O58" s="88">
        <v>-11</v>
      </c>
      <c r="P58" s="88">
        <v>0</v>
      </c>
      <c r="Q58" s="88">
        <v>0</v>
      </c>
      <c r="R58" s="88">
        <v>0</v>
      </c>
      <c r="S58" s="116">
        <v>0</v>
      </c>
      <c r="U58" s="115">
        <v>-11</v>
      </c>
      <c r="V58" s="116">
        <v>17.61</v>
      </c>
      <c r="W58">
        <v>12.58</v>
      </c>
      <c r="X58">
        <v>-11</v>
      </c>
      <c r="Y58">
        <v>0</v>
      </c>
      <c r="Z58">
        <v>5.03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7.74</v>
      </c>
      <c r="N59" s="115">
        <v>0</v>
      </c>
      <c r="O59" s="88">
        <v>-46</v>
      </c>
      <c r="P59" s="88">
        <v>0</v>
      </c>
      <c r="Q59" s="88">
        <v>0</v>
      </c>
      <c r="R59" s="88">
        <v>0</v>
      </c>
      <c r="S59" s="116">
        <v>0</v>
      </c>
      <c r="U59" s="115">
        <v>-46</v>
      </c>
      <c r="V59" s="116">
        <v>7.74</v>
      </c>
      <c r="W59">
        <v>0</v>
      </c>
      <c r="X59">
        <v>-46</v>
      </c>
      <c r="Y59">
        <v>0</v>
      </c>
      <c r="Z59">
        <v>7.74</v>
      </c>
      <c r="AA59">
        <v>0</v>
      </c>
    </row>
    <row r="60" spans="7:27">
      <c r="G60" t="s">
        <v>102</v>
      </c>
      <c r="H60" s="115">
        <v>8.7100000000000009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-41</v>
      </c>
      <c r="P60" s="88">
        <v>0</v>
      </c>
      <c r="Q60" s="88">
        <v>0</v>
      </c>
      <c r="R60" s="88">
        <v>0</v>
      </c>
      <c r="S60" s="116">
        <v>0</v>
      </c>
      <c r="U60" s="115">
        <v>-41</v>
      </c>
      <c r="V60" s="116">
        <v>18.38</v>
      </c>
      <c r="W60">
        <v>8.7100000000000009</v>
      </c>
      <c r="X60">
        <v>-41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9.68</v>
      </c>
      <c r="W61">
        <v>0</v>
      </c>
      <c r="X61">
        <v>0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9.68</v>
      </c>
      <c r="W62">
        <v>0</v>
      </c>
      <c r="X62">
        <v>0</v>
      </c>
      <c r="Y62">
        <v>0</v>
      </c>
      <c r="Z62">
        <v>9.68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9.68</v>
      </c>
      <c r="W63">
        <v>0</v>
      </c>
      <c r="X63">
        <v>0</v>
      </c>
      <c r="Y63">
        <v>0</v>
      </c>
      <c r="Z63">
        <v>9.68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2.61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2.61</v>
      </c>
      <c r="W64">
        <v>0</v>
      </c>
      <c r="X64">
        <v>0</v>
      </c>
      <c r="Y64">
        <v>0</v>
      </c>
      <c r="Z64">
        <v>2.61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9.68</v>
      </c>
      <c r="W65">
        <v>0</v>
      </c>
      <c r="X65">
        <v>0</v>
      </c>
      <c r="Y65">
        <v>0</v>
      </c>
      <c r="Z65">
        <v>9.68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9.68</v>
      </c>
      <c r="W66">
        <v>0</v>
      </c>
      <c r="X66">
        <v>0</v>
      </c>
      <c r="Y66">
        <v>0</v>
      </c>
      <c r="Z66">
        <v>9.68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9.68</v>
      </c>
      <c r="W67">
        <v>0</v>
      </c>
      <c r="X67">
        <v>0</v>
      </c>
      <c r="Y67">
        <v>0</v>
      </c>
      <c r="Z67">
        <v>9.68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9.68</v>
      </c>
      <c r="W68">
        <v>0</v>
      </c>
      <c r="X68">
        <v>0</v>
      </c>
      <c r="Y68">
        <v>0</v>
      </c>
      <c r="Z68">
        <v>9.68</v>
      </c>
      <c r="AA68">
        <v>0</v>
      </c>
    </row>
    <row r="69" spans="7:27">
      <c r="G69" t="s">
        <v>111</v>
      </c>
      <c r="H69" s="115">
        <v>13.54</v>
      </c>
      <c r="I69" s="88">
        <v>0</v>
      </c>
      <c r="J69" s="88">
        <v>0</v>
      </c>
      <c r="K69" s="88">
        <v>0</v>
      </c>
      <c r="L69" s="88">
        <v>0</v>
      </c>
      <c r="M69" s="116">
        <v>9.68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23.22</v>
      </c>
      <c r="W69">
        <v>13.54</v>
      </c>
      <c r="X69">
        <v>0</v>
      </c>
      <c r="Y69">
        <v>0</v>
      </c>
      <c r="Z69">
        <v>9.68</v>
      </c>
      <c r="AA69">
        <v>0</v>
      </c>
    </row>
    <row r="70" spans="7:27">
      <c r="G70" t="s">
        <v>112</v>
      </c>
      <c r="H70" s="115">
        <v>6.77</v>
      </c>
      <c r="I70" s="88">
        <v>0</v>
      </c>
      <c r="J70" s="88">
        <v>0</v>
      </c>
      <c r="K70" s="88">
        <v>0</v>
      </c>
      <c r="L70" s="88">
        <v>0</v>
      </c>
      <c r="M70" s="116">
        <v>9.68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16.45</v>
      </c>
      <c r="W70">
        <v>6.77</v>
      </c>
      <c r="X70">
        <v>0</v>
      </c>
      <c r="Y70">
        <v>0</v>
      </c>
      <c r="Z70">
        <v>9.68</v>
      </c>
      <c r="AA70">
        <v>0</v>
      </c>
    </row>
    <row r="71" spans="7:27">
      <c r="G71" t="s">
        <v>113</v>
      </c>
      <c r="H71" s="115">
        <v>46.44</v>
      </c>
      <c r="I71" s="88">
        <v>0</v>
      </c>
      <c r="J71" s="88">
        <v>0</v>
      </c>
      <c r="K71" s="88">
        <v>0</v>
      </c>
      <c r="L71" s="88">
        <v>0</v>
      </c>
      <c r="M71" s="116">
        <v>6.48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52.92</v>
      </c>
      <c r="W71">
        <v>46.44</v>
      </c>
      <c r="X71">
        <v>0</v>
      </c>
      <c r="Y71">
        <v>0</v>
      </c>
      <c r="Z71">
        <v>6.48</v>
      </c>
      <c r="AA71">
        <v>0</v>
      </c>
    </row>
    <row r="72" spans="7:27">
      <c r="G72" t="s">
        <v>114</v>
      </c>
      <c r="H72" s="115">
        <v>45.47</v>
      </c>
      <c r="I72" s="88">
        <v>0</v>
      </c>
      <c r="J72" s="88">
        <v>0</v>
      </c>
      <c r="K72" s="88">
        <v>0</v>
      </c>
      <c r="L72" s="88">
        <v>0</v>
      </c>
      <c r="M72" s="116">
        <v>9.68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55.15</v>
      </c>
      <c r="W72">
        <v>45.47</v>
      </c>
      <c r="X72">
        <v>0</v>
      </c>
      <c r="Y72">
        <v>0</v>
      </c>
      <c r="Z72">
        <v>9.68</v>
      </c>
      <c r="AA72">
        <v>0</v>
      </c>
    </row>
    <row r="73" spans="7:27">
      <c r="G73" t="s">
        <v>115</v>
      </c>
      <c r="H73" s="115">
        <v>48.37</v>
      </c>
      <c r="I73" s="88">
        <v>0</v>
      </c>
      <c r="J73" s="88">
        <v>0</v>
      </c>
      <c r="K73" s="88">
        <v>0</v>
      </c>
      <c r="L73" s="88">
        <v>0</v>
      </c>
      <c r="M73" s="116">
        <v>9.68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58.05</v>
      </c>
      <c r="W73">
        <v>48.37</v>
      </c>
      <c r="X73">
        <v>0</v>
      </c>
      <c r="Y73">
        <v>0</v>
      </c>
      <c r="Z73">
        <v>9.68</v>
      </c>
      <c r="AA73">
        <v>0</v>
      </c>
    </row>
    <row r="74" spans="7:27">
      <c r="G74" t="s">
        <v>116</v>
      </c>
      <c r="H74" s="115">
        <v>29.02</v>
      </c>
      <c r="I74" s="88">
        <v>0</v>
      </c>
      <c r="J74" s="88">
        <v>0</v>
      </c>
      <c r="K74" s="88">
        <v>0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38.700000000000003</v>
      </c>
      <c r="W74">
        <v>29.02</v>
      </c>
      <c r="X74">
        <v>0</v>
      </c>
      <c r="Y74">
        <v>0</v>
      </c>
      <c r="Z74">
        <v>9.68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9.68</v>
      </c>
      <c r="W75">
        <v>0</v>
      </c>
      <c r="X75">
        <v>0</v>
      </c>
      <c r="Y75">
        <v>0</v>
      </c>
      <c r="Z75">
        <v>9.68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0.97</v>
      </c>
      <c r="L76" s="88">
        <v>0</v>
      </c>
      <c r="M76" s="116">
        <v>9.67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10.64</v>
      </c>
      <c r="W76">
        <v>0</v>
      </c>
      <c r="X76">
        <v>0</v>
      </c>
      <c r="Y76">
        <v>0.97</v>
      </c>
      <c r="Z76">
        <v>9.67</v>
      </c>
      <c r="AA76">
        <v>0</v>
      </c>
    </row>
    <row r="77" spans="7:27">
      <c r="G77" t="s">
        <v>119</v>
      </c>
      <c r="H77" s="115">
        <v>20.309999999999999</v>
      </c>
      <c r="I77" s="88">
        <v>0</v>
      </c>
      <c r="J77" s="88">
        <v>0</v>
      </c>
      <c r="K77" s="88">
        <v>13.35</v>
      </c>
      <c r="L77" s="88">
        <v>0</v>
      </c>
      <c r="M77" s="116">
        <v>9.68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43.34</v>
      </c>
      <c r="W77">
        <v>20.309999999999999</v>
      </c>
      <c r="X77">
        <v>0</v>
      </c>
      <c r="Y77">
        <v>13.35</v>
      </c>
      <c r="Z77">
        <v>9.68</v>
      </c>
      <c r="AA77">
        <v>0</v>
      </c>
    </row>
    <row r="78" spans="7:27">
      <c r="G78" t="s">
        <v>120</v>
      </c>
      <c r="H78" s="115">
        <v>56.11</v>
      </c>
      <c r="I78" s="88">
        <v>0</v>
      </c>
      <c r="J78" s="88">
        <v>0</v>
      </c>
      <c r="K78" s="88">
        <v>16.16</v>
      </c>
      <c r="L78" s="88">
        <v>0</v>
      </c>
      <c r="M78" s="116">
        <v>0.87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73.14</v>
      </c>
      <c r="W78">
        <v>56.11</v>
      </c>
      <c r="X78">
        <v>0</v>
      </c>
      <c r="Y78">
        <v>16.16</v>
      </c>
      <c r="Z78">
        <v>0.87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22.54</v>
      </c>
      <c r="L79" s="88">
        <v>0</v>
      </c>
      <c r="M79" s="116">
        <v>7.55</v>
      </c>
      <c r="N79" s="115">
        <v>0</v>
      </c>
      <c r="O79" s="88">
        <v>0</v>
      </c>
      <c r="P79" s="88">
        <v>-53</v>
      </c>
      <c r="Q79" s="88">
        <v>0</v>
      </c>
      <c r="R79" s="88">
        <v>0</v>
      </c>
      <c r="S79" s="116">
        <v>0</v>
      </c>
      <c r="U79" s="115">
        <v>-53</v>
      </c>
      <c r="V79" s="116">
        <v>30.09</v>
      </c>
      <c r="W79">
        <v>0</v>
      </c>
      <c r="X79">
        <v>0</v>
      </c>
      <c r="Y79">
        <v>22.54</v>
      </c>
      <c r="Z79">
        <v>7.55</v>
      </c>
      <c r="AA79">
        <v>-53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9.68</v>
      </c>
      <c r="N80" s="115">
        <v>0</v>
      </c>
      <c r="O80" s="88">
        <v>0</v>
      </c>
      <c r="P80" s="88">
        <v>-37</v>
      </c>
      <c r="Q80" s="88">
        <v>0</v>
      </c>
      <c r="R80" s="88">
        <v>0</v>
      </c>
      <c r="S80" s="116">
        <v>0</v>
      </c>
      <c r="U80" s="115">
        <v>-37</v>
      </c>
      <c r="V80" s="116">
        <v>9.68</v>
      </c>
      <c r="W80">
        <v>0</v>
      </c>
      <c r="X80">
        <v>0</v>
      </c>
      <c r="Y80">
        <v>0</v>
      </c>
      <c r="Z80">
        <v>9.68</v>
      </c>
      <c r="AA80">
        <v>-37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17.41</v>
      </c>
      <c r="L81" s="88">
        <v>0</v>
      </c>
      <c r="M81" s="116">
        <v>9.68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27.09</v>
      </c>
      <c r="W81">
        <v>0</v>
      </c>
      <c r="X81">
        <v>0</v>
      </c>
      <c r="Y81">
        <v>17.41</v>
      </c>
      <c r="Z81">
        <v>9.68</v>
      </c>
      <c r="AA81">
        <v>0</v>
      </c>
    </row>
    <row r="82" spans="7:27">
      <c r="G82" t="s">
        <v>124</v>
      </c>
      <c r="H82" s="115">
        <v>19.670000000000002</v>
      </c>
      <c r="I82" s="88">
        <v>0</v>
      </c>
      <c r="J82" s="88">
        <v>0</v>
      </c>
      <c r="K82" s="88">
        <v>21.26</v>
      </c>
      <c r="L82" s="88">
        <v>0</v>
      </c>
      <c r="M82" s="116">
        <v>9.3699999999999992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50.3</v>
      </c>
      <c r="W82">
        <v>19.670000000000002</v>
      </c>
      <c r="X82">
        <v>0</v>
      </c>
      <c r="Y82">
        <v>21.26</v>
      </c>
      <c r="Z82">
        <v>9.3699999999999992</v>
      </c>
      <c r="AA82">
        <v>0</v>
      </c>
    </row>
    <row r="83" spans="7:27">
      <c r="G83" t="s">
        <v>125</v>
      </c>
      <c r="H83" s="115">
        <v>5.81</v>
      </c>
      <c r="I83" s="88">
        <v>0</v>
      </c>
      <c r="J83" s="88">
        <v>0</v>
      </c>
      <c r="K83" s="88">
        <v>23.31</v>
      </c>
      <c r="L83" s="88">
        <v>0</v>
      </c>
      <c r="M83" s="116">
        <v>9.68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38.799999999999997</v>
      </c>
      <c r="W83">
        <v>5.81</v>
      </c>
      <c r="X83">
        <v>0</v>
      </c>
      <c r="Y83">
        <v>23.31</v>
      </c>
      <c r="Z83">
        <v>9.68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23.22</v>
      </c>
      <c r="L84" s="88">
        <v>0</v>
      </c>
      <c r="M84" s="116">
        <v>9.68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32.9</v>
      </c>
      <c r="W84">
        <v>0</v>
      </c>
      <c r="X84">
        <v>0</v>
      </c>
      <c r="Y84">
        <v>23.22</v>
      </c>
      <c r="Z84">
        <v>9.68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4.93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4.93</v>
      </c>
      <c r="W85">
        <v>0</v>
      </c>
      <c r="X85">
        <v>0</v>
      </c>
      <c r="Y85">
        <v>0</v>
      </c>
      <c r="Z85">
        <v>4.93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20.51</v>
      </c>
      <c r="L86" s="88">
        <v>0</v>
      </c>
      <c r="M86" s="116">
        <v>9.68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30.19</v>
      </c>
      <c r="W86">
        <v>0</v>
      </c>
      <c r="X86">
        <v>0</v>
      </c>
      <c r="Y86">
        <v>20.51</v>
      </c>
      <c r="Z86">
        <v>9.68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16.64</v>
      </c>
      <c r="L87" s="88">
        <v>0</v>
      </c>
      <c r="M87" s="116">
        <v>9.68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26.32</v>
      </c>
      <c r="W87">
        <v>0</v>
      </c>
      <c r="X87">
        <v>0</v>
      </c>
      <c r="Y87">
        <v>16.64</v>
      </c>
      <c r="Z87">
        <v>9.68</v>
      </c>
      <c r="AA87">
        <v>0</v>
      </c>
    </row>
    <row r="88" spans="7:27">
      <c r="G88" t="s">
        <v>130</v>
      </c>
      <c r="H88" s="115">
        <v>0.97</v>
      </c>
      <c r="I88" s="88">
        <v>0</v>
      </c>
      <c r="J88" s="88">
        <v>0</v>
      </c>
      <c r="K88" s="88">
        <v>21.86</v>
      </c>
      <c r="L88" s="88">
        <v>0</v>
      </c>
      <c r="M88" s="116">
        <v>9.68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32.51</v>
      </c>
      <c r="W88">
        <v>0.97</v>
      </c>
      <c r="X88">
        <v>0</v>
      </c>
      <c r="Y88">
        <v>21.86</v>
      </c>
      <c r="Z88">
        <v>9.68</v>
      </c>
      <c r="AA88">
        <v>0</v>
      </c>
    </row>
    <row r="89" spans="7:27">
      <c r="G89" t="s">
        <v>131</v>
      </c>
      <c r="H89" s="115">
        <v>73.52</v>
      </c>
      <c r="I89" s="88">
        <v>0</v>
      </c>
      <c r="J89" s="88">
        <v>0</v>
      </c>
      <c r="K89" s="88">
        <v>12.29</v>
      </c>
      <c r="L89" s="88">
        <v>0</v>
      </c>
      <c r="M89" s="116">
        <v>9.68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95.49</v>
      </c>
      <c r="W89">
        <v>73.52</v>
      </c>
      <c r="X89">
        <v>0</v>
      </c>
      <c r="Y89">
        <v>12.29</v>
      </c>
      <c r="Z89">
        <v>9.68</v>
      </c>
      <c r="AA89">
        <v>0</v>
      </c>
    </row>
    <row r="90" spans="7:27">
      <c r="G90" t="s">
        <v>132</v>
      </c>
      <c r="H90" s="115">
        <v>109.33</v>
      </c>
      <c r="I90" s="88">
        <v>0</v>
      </c>
      <c r="J90" s="88">
        <v>33.86</v>
      </c>
      <c r="K90" s="88">
        <v>0</v>
      </c>
      <c r="L90" s="88">
        <v>0</v>
      </c>
      <c r="M90" s="116">
        <v>7.64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150.83000000000001</v>
      </c>
      <c r="W90">
        <v>109.33</v>
      </c>
      <c r="X90">
        <v>0</v>
      </c>
      <c r="Y90">
        <v>0</v>
      </c>
      <c r="Z90">
        <v>7.64</v>
      </c>
      <c r="AA90">
        <v>33.86</v>
      </c>
    </row>
    <row r="91" spans="7:27">
      <c r="G91" t="s">
        <v>133</v>
      </c>
      <c r="H91" s="115">
        <v>0</v>
      </c>
      <c r="I91" s="88">
        <v>0</v>
      </c>
      <c r="J91" s="88">
        <v>59.02</v>
      </c>
      <c r="K91" s="88">
        <v>16.739999999999998</v>
      </c>
      <c r="L91" s="88">
        <v>0</v>
      </c>
      <c r="M91" s="116">
        <v>7.35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83.11</v>
      </c>
      <c r="W91">
        <v>0</v>
      </c>
      <c r="X91">
        <v>0</v>
      </c>
      <c r="Y91">
        <v>16.739999999999998</v>
      </c>
      <c r="Z91">
        <v>7.35</v>
      </c>
      <c r="AA91">
        <v>59.02</v>
      </c>
    </row>
    <row r="92" spans="7:27">
      <c r="G92" t="s">
        <v>134</v>
      </c>
      <c r="H92" s="115">
        <v>0.97</v>
      </c>
      <c r="I92" s="88">
        <v>0</v>
      </c>
      <c r="J92" s="88">
        <v>81.27</v>
      </c>
      <c r="K92" s="88">
        <v>16.16</v>
      </c>
      <c r="L92" s="88">
        <v>0</v>
      </c>
      <c r="M92" s="116">
        <v>1.45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99.85</v>
      </c>
      <c r="W92">
        <v>0.97</v>
      </c>
      <c r="X92">
        <v>0</v>
      </c>
      <c r="Y92">
        <v>16.16</v>
      </c>
      <c r="Z92">
        <v>1.45</v>
      </c>
      <c r="AA92">
        <v>81.27</v>
      </c>
    </row>
    <row r="93" spans="7:27">
      <c r="G93" t="s">
        <v>135</v>
      </c>
      <c r="H93" s="115">
        <v>1.94</v>
      </c>
      <c r="I93" s="88">
        <v>0</v>
      </c>
      <c r="J93" s="88">
        <v>101.58</v>
      </c>
      <c r="K93" s="88">
        <v>16.45</v>
      </c>
      <c r="L93" s="88">
        <v>0</v>
      </c>
      <c r="M93" s="116">
        <v>8.2200000000000006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128.19</v>
      </c>
      <c r="W93">
        <v>1.94</v>
      </c>
      <c r="X93">
        <v>0</v>
      </c>
      <c r="Y93">
        <v>16.45</v>
      </c>
      <c r="Z93">
        <v>8.2200000000000006</v>
      </c>
      <c r="AA93">
        <v>101.58</v>
      </c>
    </row>
    <row r="94" spans="7:27">
      <c r="G94" t="s">
        <v>136</v>
      </c>
      <c r="H94" s="115">
        <v>20.32</v>
      </c>
      <c r="I94" s="88">
        <v>0</v>
      </c>
      <c r="J94" s="88">
        <v>116.09</v>
      </c>
      <c r="K94" s="88">
        <v>15.77</v>
      </c>
      <c r="L94" s="88">
        <v>0</v>
      </c>
      <c r="M94" s="116">
        <v>8.1300000000000008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160.31</v>
      </c>
      <c r="W94">
        <v>20.32</v>
      </c>
      <c r="X94">
        <v>0</v>
      </c>
      <c r="Y94">
        <v>15.77</v>
      </c>
      <c r="Z94">
        <v>8.1300000000000008</v>
      </c>
      <c r="AA94">
        <v>116.09</v>
      </c>
    </row>
    <row r="95" spans="7:27">
      <c r="G95" t="s">
        <v>137</v>
      </c>
      <c r="H95" s="115">
        <v>35.799999999999997</v>
      </c>
      <c r="I95" s="88">
        <v>0</v>
      </c>
      <c r="J95" s="88">
        <v>131.57</v>
      </c>
      <c r="K95" s="88">
        <v>0</v>
      </c>
      <c r="L95" s="88">
        <v>0</v>
      </c>
      <c r="M95" s="116">
        <v>8.42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175.79</v>
      </c>
      <c r="W95">
        <v>35.799999999999997</v>
      </c>
      <c r="X95">
        <v>0</v>
      </c>
      <c r="Y95">
        <v>0</v>
      </c>
      <c r="Z95">
        <v>8.42</v>
      </c>
      <c r="AA95">
        <v>131.57</v>
      </c>
    </row>
    <row r="96" spans="7:27">
      <c r="G96" t="s">
        <v>138</v>
      </c>
      <c r="H96" s="115">
        <v>13.55</v>
      </c>
      <c r="I96" s="88">
        <v>0</v>
      </c>
      <c r="J96" s="88">
        <v>132.54</v>
      </c>
      <c r="K96" s="88">
        <v>17.71</v>
      </c>
      <c r="L96" s="88">
        <v>0</v>
      </c>
      <c r="M96" s="116">
        <v>5.61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169.41</v>
      </c>
      <c r="W96">
        <v>13.55</v>
      </c>
      <c r="X96">
        <v>0</v>
      </c>
      <c r="Y96">
        <v>17.71</v>
      </c>
      <c r="Z96">
        <v>5.61</v>
      </c>
      <c r="AA96">
        <v>132.54</v>
      </c>
    </row>
    <row r="97" spans="1:83">
      <c r="G97" t="s">
        <v>139</v>
      </c>
      <c r="H97" s="115">
        <v>0</v>
      </c>
      <c r="I97" s="88">
        <v>0</v>
      </c>
      <c r="J97" s="88">
        <v>127.72</v>
      </c>
      <c r="K97" s="88">
        <v>12.38</v>
      </c>
      <c r="L97" s="88">
        <v>0</v>
      </c>
      <c r="M97" s="116">
        <v>5.22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145.32</v>
      </c>
      <c r="W97">
        <v>0</v>
      </c>
      <c r="X97">
        <v>0</v>
      </c>
      <c r="Y97">
        <v>12.38</v>
      </c>
      <c r="Z97">
        <v>5.22</v>
      </c>
      <c r="AA97">
        <v>127.72</v>
      </c>
    </row>
    <row r="98" spans="1:83">
      <c r="G98" t="s">
        <v>140</v>
      </c>
      <c r="H98" s="115">
        <v>0</v>
      </c>
      <c r="I98" s="88">
        <v>0</v>
      </c>
      <c r="J98" s="88">
        <v>124.82</v>
      </c>
      <c r="K98" s="88">
        <v>12.38</v>
      </c>
      <c r="L98" s="88">
        <v>0</v>
      </c>
      <c r="M98" s="116">
        <v>4.0599999999999996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141.26</v>
      </c>
      <c r="W98">
        <v>0</v>
      </c>
      <c r="X98">
        <v>0</v>
      </c>
      <c r="Y98">
        <v>12.38</v>
      </c>
      <c r="Z98">
        <v>4.0599999999999996</v>
      </c>
      <c r="AA98">
        <v>124.82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0.3962699999999999</v>
      </c>
      <c r="I99" s="111">
        <f t="shared" ref="I99:BQ99" si="1">SUM(I3:I98)/4000</f>
        <v>0</v>
      </c>
      <c r="J99" s="111">
        <f t="shared" si="1"/>
        <v>0.30161500000000002</v>
      </c>
      <c r="K99" s="111">
        <f t="shared" si="1"/>
        <v>7.9277499999999987E-2</v>
      </c>
      <c r="L99" s="111">
        <f t="shared" si="1"/>
        <v>0</v>
      </c>
      <c r="M99" s="111">
        <f t="shared" si="1"/>
        <v>0.16826749999999993</v>
      </c>
      <c r="N99" s="110">
        <f t="shared" si="1"/>
        <v>0</v>
      </c>
      <c r="O99" s="111">
        <f t="shared" si="1"/>
        <v>-1.1870750000000001</v>
      </c>
      <c r="P99" s="111">
        <f t="shared" si="1"/>
        <v>-1.020875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-2.2079499999999999</v>
      </c>
      <c r="V99" s="112">
        <f t="shared" si="1"/>
        <v>0.94542750000000064</v>
      </c>
      <c r="W99">
        <f t="shared" si="1"/>
        <v>0.3962699999999999</v>
      </c>
      <c r="X99">
        <f t="shared" si="1"/>
        <v>-1.1870750000000001</v>
      </c>
      <c r="Y99">
        <f t="shared" si="1"/>
        <v>7.9277499999999987E-2</v>
      </c>
      <c r="Z99">
        <f t="shared" si="1"/>
        <v>0.16826749999999993</v>
      </c>
      <c r="AA99">
        <f t="shared" si="1"/>
        <v>-0.7192599999999999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8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516</v>
      </c>
      <c r="Z1" t="s">
        <v>517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522</v>
      </c>
      <c r="AM1" t="s">
        <v>523</v>
      </c>
      <c r="AN1" t="s">
        <v>524</v>
      </c>
      <c r="AO1" t="s">
        <v>525</v>
      </c>
      <c r="AP1" t="s">
        <v>526</v>
      </c>
      <c r="AQ1" t="s">
        <v>527</v>
      </c>
      <c r="AR1" t="s">
        <v>528</v>
      </c>
      <c r="AS1" t="s">
        <v>528</v>
      </c>
      <c r="AT1" t="s">
        <v>529</v>
      </c>
      <c r="AU1" t="s">
        <v>529</v>
      </c>
      <c r="AV1" t="s">
        <v>530</v>
      </c>
      <c r="AW1" t="s">
        <v>530</v>
      </c>
      <c r="AX1" t="s">
        <v>531</v>
      </c>
      <c r="AY1" t="s">
        <v>531</v>
      </c>
      <c r="AZ1" t="s">
        <v>532</v>
      </c>
      <c r="BA1" t="s">
        <v>533</v>
      </c>
      <c r="BB1" t="s">
        <v>533</v>
      </c>
      <c r="BC1" t="s">
        <v>533</v>
      </c>
      <c r="BD1" t="s">
        <v>533</v>
      </c>
      <c r="BE1" t="s">
        <v>533</v>
      </c>
      <c r="BF1" t="s">
        <v>533</v>
      </c>
      <c r="BG1" t="s">
        <v>533</v>
      </c>
      <c r="BH1" t="s">
        <v>533</v>
      </c>
      <c r="BI1" t="s">
        <v>533</v>
      </c>
      <c r="BJ1" t="s">
        <v>534</v>
      </c>
      <c r="BK1" t="s">
        <v>534</v>
      </c>
      <c r="BL1" t="s">
        <v>534</v>
      </c>
      <c r="BM1" t="s">
        <v>534</v>
      </c>
      <c r="BN1" t="s">
        <v>534</v>
      </c>
      <c r="BO1" t="s">
        <v>534</v>
      </c>
      <c r="BP1" t="s">
        <v>534</v>
      </c>
      <c r="BQ1" t="s">
        <v>534</v>
      </c>
      <c r="BR1" t="s">
        <v>534</v>
      </c>
      <c r="BS1" t="s">
        <v>534</v>
      </c>
      <c r="BT1" t="s">
        <v>535</v>
      </c>
      <c r="BU1" t="s">
        <v>536</v>
      </c>
      <c r="BV1" t="s">
        <v>536</v>
      </c>
      <c r="BW1" t="s">
        <v>536</v>
      </c>
      <c r="BX1" t="s">
        <v>537</v>
      </c>
      <c r="BY1" t="s">
        <v>538</v>
      </c>
      <c r="BZ1" t="s">
        <v>538</v>
      </c>
    </row>
    <row r="2" spans="1:7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44808</v>
      </c>
      <c r="W2" s="30" t="s">
        <v>149</v>
      </c>
      <c r="X2" t="s">
        <v>150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153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244</v>
      </c>
      <c r="BL2" t="s">
        <v>264</v>
      </c>
      <c r="BM2" t="s">
        <v>399</v>
      </c>
      <c r="BN2" t="s">
        <v>446</v>
      </c>
      <c r="BO2" t="s">
        <v>256</v>
      </c>
      <c r="BP2" t="s">
        <v>390</v>
      </c>
      <c r="BQ2" t="s">
        <v>258</v>
      </c>
      <c r="BR2" t="s">
        <v>448</v>
      </c>
      <c r="BS2" t="s">
        <v>261</v>
      </c>
      <c r="BT2" t="s">
        <v>149</v>
      </c>
      <c r="BU2" t="s">
        <v>149</v>
      </c>
      <c r="BV2" t="s">
        <v>149</v>
      </c>
      <c r="BW2" t="s">
        <v>150</v>
      </c>
      <c r="BX2" t="s">
        <v>149</v>
      </c>
      <c r="BY2" t="s">
        <v>149</v>
      </c>
      <c r="BZ2" t="s">
        <v>150</v>
      </c>
    </row>
    <row r="3" spans="1:7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1310.33</v>
      </c>
      <c r="I3" s="95">
        <v>398.45</v>
      </c>
      <c r="J3" s="95">
        <v>203.47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46.44</v>
      </c>
      <c r="X3">
        <v>0</v>
      </c>
      <c r="Y3">
        <v>11.67</v>
      </c>
      <c r="Z3">
        <v>26.64</v>
      </c>
      <c r="AA3">
        <v>5.98</v>
      </c>
      <c r="AB3">
        <v>0.97</v>
      </c>
      <c r="AC3">
        <v>43.54</v>
      </c>
      <c r="AD3">
        <v>29.02</v>
      </c>
      <c r="AE3">
        <v>17.420000000000002</v>
      </c>
      <c r="AF3">
        <v>92.88</v>
      </c>
      <c r="AG3">
        <v>186.24</v>
      </c>
      <c r="AH3">
        <v>123.36</v>
      </c>
      <c r="AI3">
        <v>41.12</v>
      </c>
      <c r="AJ3">
        <v>30.96</v>
      </c>
      <c r="AK3">
        <v>66.52</v>
      </c>
      <c r="AL3">
        <v>0</v>
      </c>
      <c r="AM3">
        <v>24.91</v>
      </c>
      <c r="AN3">
        <v>0</v>
      </c>
      <c r="AO3">
        <v>81.27</v>
      </c>
      <c r="AP3">
        <v>83.2</v>
      </c>
      <c r="AQ3">
        <v>48.38</v>
      </c>
      <c r="AR3">
        <v>14.51</v>
      </c>
      <c r="AS3">
        <v>14.51</v>
      </c>
      <c r="AT3">
        <v>49.57</v>
      </c>
      <c r="AU3">
        <v>22.22</v>
      </c>
      <c r="AV3">
        <v>88.04</v>
      </c>
      <c r="AW3">
        <v>191.19</v>
      </c>
      <c r="AX3">
        <v>90.94</v>
      </c>
      <c r="AY3">
        <v>0</v>
      </c>
      <c r="AZ3">
        <v>24.91</v>
      </c>
      <c r="BA3">
        <v>0.77</v>
      </c>
      <c r="BB3">
        <v>0.4</v>
      </c>
      <c r="BC3">
        <v>0.51</v>
      </c>
      <c r="BD3">
        <v>0.93</v>
      </c>
      <c r="BE3">
        <v>0.93</v>
      </c>
      <c r="BF3">
        <v>1.02</v>
      </c>
      <c r="BG3">
        <v>0.82</v>
      </c>
      <c r="BH3">
        <v>0.61</v>
      </c>
      <c r="BI3">
        <v>0.61</v>
      </c>
      <c r="BJ3">
        <v>1.35</v>
      </c>
      <c r="BK3">
        <v>0.39</v>
      </c>
      <c r="BL3">
        <v>0.39</v>
      </c>
      <c r="BM3">
        <v>0.39</v>
      </c>
      <c r="BN3">
        <v>0.77</v>
      </c>
      <c r="BO3">
        <v>0.48</v>
      </c>
      <c r="BP3">
        <v>2.9</v>
      </c>
      <c r="BQ3">
        <v>0.68</v>
      </c>
      <c r="BR3">
        <v>0.57999999999999996</v>
      </c>
      <c r="BS3">
        <v>0.39</v>
      </c>
      <c r="BT3">
        <v>24.91</v>
      </c>
      <c r="BU3">
        <v>192.53</v>
      </c>
      <c r="BV3">
        <v>75.95</v>
      </c>
      <c r="BW3">
        <v>48.38</v>
      </c>
      <c r="BX3">
        <v>100.12</v>
      </c>
      <c r="BY3">
        <v>0</v>
      </c>
      <c r="BZ3">
        <v>0</v>
      </c>
    </row>
    <row r="4" spans="1:78">
      <c r="A4" t="s">
        <v>240</v>
      </c>
      <c r="B4" t="s">
        <v>232</v>
      </c>
      <c r="C4" t="s">
        <v>234</v>
      </c>
      <c r="G4" t="s">
        <v>46</v>
      </c>
      <c r="H4" s="115">
        <v>1310.33</v>
      </c>
      <c r="I4" s="88">
        <v>383.93</v>
      </c>
      <c r="J4" s="88">
        <v>203.47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46.44</v>
      </c>
      <c r="X4">
        <v>0</v>
      </c>
      <c r="Y4">
        <v>11.67</v>
      </c>
      <c r="Z4">
        <v>26.64</v>
      </c>
      <c r="AA4">
        <v>5.98</v>
      </c>
      <c r="AB4">
        <v>0.97</v>
      </c>
      <c r="AC4">
        <v>43.54</v>
      </c>
      <c r="AD4">
        <v>29.02</v>
      </c>
      <c r="AE4">
        <v>17.420000000000002</v>
      </c>
      <c r="AF4">
        <v>92.88</v>
      </c>
      <c r="AG4">
        <v>186.24</v>
      </c>
      <c r="AH4">
        <v>123.36</v>
      </c>
      <c r="AI4">
        <v>41.12</v>
      </c>
      <c r="AJ4">
        <v>30.96</v>
      </c>
      <c r="AK4">
        <v>66.52</v>
      </c>
      <c r="AL4">
        <v>0</v>
      </c>
      <c r="AM4">
        <v>24.91</v>
      </c>
      <c r="AN4">
        <v>0</v>
      </c>
      <c r="AO4">
        <v>81.27</v>
      </c>
      <c r="AP4">
        <v>83.2</v>
      </c>
      <c r="AQ4">
        <v>33.86</v>
      </c>
      <c r="AR4">
        <v>14.51</v>
      </c>
      <c r="AS4">
        <v>14.51</v>
      </c>
      <c r="AT4">
        <v>49.57</v>
      </c>
      <c r="AU4">
        <v>22.22</v>
      </c>
      <c r="AV4">
        <v>88.04</v>
      </c>
      <c r="AW4">
        <v>191.19</v>
      </c>
      <c r="AX4">
        <v>90.94</v>
      </c>
      <c r="AY4">
        <v>0</v>
      </c>
      <c r="AZ4">
        <v>24.91</v>
      </c>
      <c r="BA4">
        <v>0.77</v>
      </c>
      <c r="BB4">
        <v>0.4</v>
      </c>
      <c r="BC4">
        <v>0.51</v>
      </c>
      <c r="BD4">
        <v>0.93</v>
      </c>
      <c r="BE4">
        <v>0.93</v>
      </c>
      <c r="BF4">
        <v>1.02</v>
      </c>
      <c r="BG4">
        <v>0.82</v>
      </c>
      <c r="BH4">
        <v>0.61</v>
      </c>
      <c r="BI4">
        <v>0.61</v>
      </c>
      <c r="BJ4">
        <v>1.35</v>
      </c>
      <c r="BK4">
        <v>0.39</v>
      </c>
      <c r="BL4">
        <v>0.39</v>
      </c>
      <c r="BM4">
        <v>0.39</v>
      </c>
      <c r="BN4">
        <v>0.77</v>
      </c>
      <c r="BO4">
        <v>0.48</v>
      </c>
      <c r="BP4">
        <v>2.9</v>
      </c>
      <c r="BQ4">
        <v>0.68</v>
      </c>
      <c r="BR4">
        <v>0.57999999999999996</v>
      </c>
      <c r="BS4">
        <v>0.39</v>
      </c>
      <c r="BT4">
        <v>24.91</v>
      </c>
      <c r="BU4">
        <v>192.53</v>
      </c>
      <c r="BV4">
        <v>75.95</v>
      </c>
      <c r="BW4">
        <v>48.38</v>
      </c>
      <c r="BX4">
        <v>100.12</v>
      </c>
      <c r="BY4">
        <v>0</v>
      </c>
      <c r="BZ4">
        <v>0</v>
      </c>
    </row>
    <row r="5" spans="1:78">
      <c r="A5" t="s">
        <v>241</v>
      </c>
      <c r="B5" t="s">
        <v>233</v>
      </c>
      <c r="C5" t="s">
        <v>235</v>
      </c>
      <c r="G5" t="s">
        <v>47</v>
      </c>
      <c r="H5" s="115">
        <v>1219.3899999999999</v>
      </c>
      <c r="I5" s="88">
        <v>369.42</v>
      </c>
      <c r="J5" s="88">
        <v>203.47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46.44</v>
      </c>
      <c r="X5">
        <v>0</v>
      </c>
      <c r="Y5">
        <v>11.67</v>
      </c>
      <c r="Z5">
        <v>26.64</v>
      </c>
      <c r="AA5">
        <v>5.98</v>
      </c>
      <c r="AB5">
        <v>0.97</v>
      </c>
      <c r="AC5">
        <v>43.54</v>
      </c>
      <c r="AD5">
        <v>29.02</v>
      </c>
      <c r="AE5">
        <v>17.420000000000002</v>
      </c>
      <c r="AF5">
        <v>92.88</v>
      </c>
      <c r="AG5">
        <v>186.24</v>
      </c>
      <c r="AH5">
        <v>123.36</v>
      </c>
      <c r="AI5">
        <v>41.12</v>
      </c>
      <c r="AJ5">
        <v>30.96</v>
      </c>
      <c r="AK5">
        <v>66.52</v>
      </c>
      <c r="AL5">
        <v>0</v>
      </c>
      <c r="AM5">
        <v>24.91</v>
      </c>
      <c r="AN5">
        <v>0</v>
      </c>
      <c r="AO5">
        <v>81.27</v>
      </c>
      <c r="AP5">
        <v>83.2</v>
      </c>
      <c r="AQ5">
        <v>19.350000000000001</v>
      </c>
      <c r="AR5">
        <v>14.51</v>
      </c>
      <c r="AS5">
        <v>14.51</v>
      </c>
      <c r="AT5">
        <v>49.57</v>
      </c>
      <c r="AU5">
        <v>22.22</v>
      </c>
      <c r="AV5">
        <v>88.04</v>
      </c>
      <c r="AW5">
        <v>191.19</v>
      </c>
      <c r="AX5">
        <v>0</v>
      </c>
      <c r="AY5">
        <v>0</v>
      </c>
      <c r="AZ5">
        <v>24.91</v>
      </c>
      <c r="BA5">
        <v>0.77</v>
      </c>
      <c r="BB5">
        <v>0.4</v>
      </c>
      <c r="BC5">
        <v>0.51</v>
      </c>
      <c r="BD5">
        <v>0.93</v>
      </c>
      <c r="BE5">
        <v>0.93</v>
      </c>
      <c r="BF5">
        <v>1.02</v>
      </c>
      <c r="BG5">
        <v>0.82</v>
      </c>
      <c r="BH5">
        <v>0.61</v>
      </c>
      <c r="BI5">
        <v>0.61</v>
      </c>
      <c r="BJ5">
        <v>1.35</v>
      </c>
      <c r="BK5">
        <v>0.39</v>
      </c>
      <c r="BL5">
        <v>0.39</v>
      </c>
      <c r="BM5">
        <v>0.39</v>
      </c>
      <c r="BN5">
        <v>0.77</v>
      </c>
      <c r="BO5">
        <v>0.48</v>
      </c>
      <c r="BP5">
        <v>2.9</v>
      </c>
      <c r="BQ5">
        <v>0.68</v>
      </c>
      <c r="BR5">
        <v>0.57999999999999996</v>
      </c>
      <c r="BS5">
        <v>0.39</v>
      </c>
      <c r="BT5">
        <v>24.91</v>
      </c>
      <c r="BU5">
        <v>192.53</v>
      </c>
      <c r="BV5">
        <v>75.95</v>
      </c>
      <c r="BW5">
        <v>48.38</v>
      </c>
      <c r="BX5">
        <v>100.12</v>
      </c>
      <c r="BY5">
        <v>0</v>
      </c>
      <c r="BZ5">
        <v>0</v>
      </c>
    </row>
    <row r="6" spans="1:78">
      <c r="A6" t="s">
        <v>242</v>
      </c>
      <c r="B6" t="s">
        <v>264</v>
      </c>
      <c r="C6" t="s">
        <v>236</v>
      </c>
      <c r="G6" t="s">
        <v>48</v>
      </c>
      <c r="H6" s="115">
        <v>1219.3899999999999</v>
      </c>
      <c r="I6" s="88">
        <v>359.74999999999994</v>
      </c>
      <c r="J6" s="88">
        <v>203.47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46.44</v>
      </c>
      <c r="X6">
        <v>0</v>
      </c>
      <c r="Y6">
        <v>11.67</v>
      </c>
      <c r="Z6">
        <v>26.64</v>
      </c>
      <c r="AA6">
        <v>5.98</v>
      </c>
      <c r="AB6">
        <v>0.97</v>
      </c>
      <c r="AC6">
        <v>43.54</v>
      </c>
      <c r="AD6">
        <v>29.02</v>
      </c>
      <c r="AE6">
        <v>17.420000000000002</v>
      </c>
      <c r="AF6">
        <v>92.88</v>
      </c>
      <c r="AG6">
        <v>186.24</v>
      </c>
      <c r="AH6">
        <v>123.36</v>
      </c>
      <c r="AI6">
        <v>41.12</v>
      </c>
      <c r="AJ6">
        <v>30.96</v>
      </c>
      <c r="AK6">
        <v>66.52</v>
      </c>
      <c r="AL6">
        <v>0</v>
      </c>
      <c r="AM6">
        <v>24.91</v>
      </c>
      <c r="AN6">
        <v>0</v>
      </c>
      <c r="AO6">
        <v>81.27</v>
      </c>
      <c r="AP6">
        <v>83.2</v>
      </c>
      <c r="AQ6">
        <v>9.68</v>
      </c>
      <c r="AR6">
        <v>14.51</v>
      </c>
      <c r="AS6">
        <v>14.51</v>
      </c>
      <c r="AT6">
        <v>49.57</v>
      </c>
      <c r="AU6">
        <v>22.22</v>
      </c>
      <c r="AV6">
        <v>88.04</v>
      </c>
      <c r="AW6">
        <v>191.19</v>
      </c>
      <c r="AX6">
        <v>0</v>
      </c>
      <c r="AY6">
        <v>0</v>
      </c>
      <c r="AZ6">
        <v>24.91</v>
      </c>
      <c r="BA6">
        <v>0.77</v>
      </c>
      <c r="BB6">
        <v>0.4</v>
      </c>
      <c r="BC6">
        <v>0.51</v>
      </c>
      <c r="BD6">
        <v>0.93</v>
      </c>
      <c r="BE6">
        <v>0.93</v>
      </c>
      <c r="BF6">
        <v>1.02</v>
      </c>
      <c r="BG6">
        <v>0.82</v>
      </c>
      <c r="BH6">
        <v>0.61</v>
      </c>
      <c r="BI6">
        <v>0.61</v>
      </c>
      <c r="BJ6">
        <v>1.35</v>
      </c>
      <c r="BK6">
        <v>0.39</v>
      </c>
      <c r="BL6">
        <v>0.39</v>
      </c>
      <c r="BM6">
        <v>0.39</v>
      </c>
      <c r="BN6">
        <v>0.77</v>
      </c>
      <c r="BO6">
        <v>0.48</v>
      </c>
      <c r="BP6">
        <v>2.9</v>
      </c>
      <c r="BQ6">
        <v>0.68</v>
      </c>
      <c r="BR6">
        <v>0.57999999999999996</v>
      </c>
      <c r="BS6">
        <v>0.39</v>
      </c>
      <c r="BT6">
        <v>24.91</v>
      </c>
      <c r="BU6">
        <v>192.53</v>
      </c>
      <c r="BV6">
        <v>75.95</v>
      </c>
      <c r="BW6">
        <v>48.38</v>
      </c>
      <c r="BX6">
        <v>100.12</v>
      </c>
      <c r="BY6">
        <v>0</v>
      </c>
      <c r="BZ6">
        <v>0</v>
      </c>
    </row>
    <row r="7" spans="1:78">
      <c r="A7" t="s">
        <v>243</v>
      </c>
      <c r="B7" t="s">
        <v>298</v>
      </c>
      <c r="C7" t="s">
        <v>265</v>
      </c>
      <c r="G7" t="s">
        <v>49</v>
      </c>
      <c r="H7" s="115">
        <v>1040.1399999999999</v>
      </c>
      <c r="I7" s="88">
        <v>335.55</v>
      </c>
      <c r="J7" s="88">
        <v>203.37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46.44</v>
      </c>
      <c r="X7">
        <v>0</v>
      </c>
      <c r="Y7">
        <v>11.57</v>
      </c>
      <c r="Z7">
        <v>26.64</v>
      </c>
      <c r="AA7">
        <v>5.98</v>
      </c>
      <c r="AB7">
        <v>0.97</v>
      </c>
      <c r="AC7">
        <v>43.54</v>
      </c>
      <c r="AD7">
        <v>29.02</v>
      </c>
      <c r="AE7">
        <v>17.420000000000002</v>
      </c>
      <c r="AF7">
        <v>92.88</v>
      </c>
      <c r="AG7">
        <v>186.24</v>
      </c>
      <c r="AH7">
        <v>123.36</v>
      </c>
      <c r="AI7">
        <v>41.12</v>
      </c>
      <c r="AJ7">
        <v>30.96</v>
      </c>
      <c r="AK7">
        <v>66.52</v>
      </c>
      <c r="AL7">
        <v>0</v>
      </c>
      <c r="AM7">
        <v>24.91</v>
      </c>
      <c r="AN7">
        <v>0</v>
      </c>
      <c r="AO7">
        <v>81.27</v>
      </c>
      <c r="AP7">
        <v>0</v>
      </c>
      <c r="AQ7">
        <v>33.86</v>
      </c>
      <c r="AR7">
        <v>14.51</v>
      </c>
      <c r="AS7">
        <v>14.51</v>
      </c>
      <c r="AT7">
        <v>49.57</v>
      </c>
      <c r="AU7">
        <v>22.22</v>
      </c>
      <c r="AV7">
        <v>88.04</v>
      </c>
      <c r="AW7">
        <v>191.19</v>
      </c>
      <c r="AX7">
        <v>0</v>
      </c>
      <c r="AY7">
        <v>0</v>
      </c>
      <c r="AZ7">
        <v>24.91</v>
      </c>
      <c r="BA7">
        <v>0.77</v>
      </c>
      <c r="BB7">
        <v>0.4</v>
      </c>
      <c r="BC7">
        <v>0.51</v>
      </c>
      <c r="BD7">
        <v>0.93</v>
      </c>
      <c r="BE7">
        <v>0.93</v>
      </c>
      <c r="BF7">
        <v>1.02</v>
      </c>
      <c r="BG7">
        <v>0.82</v>
      </c>
      <c r="BH7">
        <v>0.61</v>
      </c>
      <c r="BI7">
        <v>0.34</v>
      </c>
      <c r="BJ7">
        <v>1.35</v>
      </c>
      <c r="BK7">
        <v>0.39</v>
      </c>
      <c r="BL7">
        <v>0.39</v>
      </c>
      <c r="BM7">
        <v>0.39</v>
      </c>
      <c r="BN7">
        <v>0.77</v>
      </c>
      <c r="BO7">
        <v>0.48</v>
      </c>
      <c r="BP7">
        <v>2.9</v>
      </c>
      <c r="BQ7">
        <v>0.68</v>
      </c>
      <c r="BR7">
        <v>0.57999999999999996</v>
      </c>
      <c r="BS7">
        <v>0.39</v>
      </c>
      <c r="BT7">
        <v>24.91</v>
      </c>
      <c r="BU7">
        <v>96.75</v>
      </c>
      <c r="BV7">
        <v>75.95</v>
      </c>
      <c r="BW7">
        <v>0</v>
      </c>
      <c r="BX7">
        <v>100.12</v>
      </c>
      <c r="BY7">
        <v>0</v>
      </c>
      <c r="BZ7">
        <v>0</v>
      </c>
    </row>
    <row r="8" spans="1:78">
      <c r="A8" t="s">
        <v>244</v>
      </c>
      <c r="B8" t="s">
        <v>340</v>
      </c>
      <c r="C8" t="s">
        <v>237</v>
      </c>
      <c r="G8" t="s">
        <v>50</v>
      </c>
      <c r="H8" s="115">
        <v>1040.1399999999999</v>
      </c>
      <c r="I8" s="88">
        <v>321.04000000000002</v>
      </c>
      <c r="J8" s="88">
        <v>203.37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46.44</v>
      </c>
      <c r="X8">
        <v>0</v>
      </c>
      <c r="Y8">
        <v>11.57</v>
      </c>
      <c r="Z8">
        <v>26.64</v>
      </c>
      <c r="AA8">
        <v>5.98</v>
      </c>
      <c r="AB8">
        <v>0.97</v>
      </c>
      <c r="AC8">
        <v>43.54</v>
      </c>
      <c r="AD8">
        <v>29.02</v>
      </c>
      <c r="AE8">
        <v>17.420000000000002</v>
      </c>
      <c r="AF8">
        <v>92.88</v>
      </c>
      <c r="AG8">
        <v>186.24</v>
      </c>
      <c r="AH8">
        <v>123.36</v>
      </c>
      <c r="AI8">
        <v>41.12</v>
      </c>
      <c r="AJ8">
        <v>30.96</v>
      </c>
      <c r="AK8">
        <v>66.52</v>
      </c>
      <c r="AL8">
        <v>0</v>
      </c>
      <c r="AM8">
        <v>24.91</v>
      </c>
      <c r="AN8">
        <v>0</v>
      </c>
      <c r="AO8">
        <v>81.27</v>
      </c>
      <c r="AP8">
        <v>0</v>
      </c>
      <c r="AQ8">
        <v>19.350000000000001</v>
      </c>
      <c r="AR8">
        <v>14.51</v>
      </c>
      <c r="AS8">
        <v>14.51</v>
      </c>
      <c r="AT8">
        <v>49.57</v>
      </c>
      <c r="AU8">
        <v>22.22</v>
      </c>
      <c r="AV8">
        <v>88.04</v>
      </c>
      <c r="AW8">
        <v>191.19</v>
      </c>
      <c r="AX8">
        <v>0</v>
      </c>
      <c r="AY8">
        <v>0</v>
      </c>
      <c r="AZ8">
        <v>24.91</v>
      </c>
      <c r="BA8">
        <v>0.77</v>
      </c>
      <c r="BB8">
        <v>0.4</v>
      </c>
      <c r="BC8">
        <v>0.51</v>
      </c>
      <c r="BD8">
        <v>0.93</v>
      </c>
      <c r="BE8">
        <v>0.93</v>
      </c>
      <c r="BF8">
        <v>1.02</v>
      </c>
      <c r="BG8">
        <v>0.82</v>
      </c>
      <c r="BH8">
        <v>0.61</v>
      </c>
      <c r="BI8">
        <v>0.34</v>
      </c>
      <c r="BJ8">
        <v>1.35</v>
      </c>
      <c r="BK8">
        <v>0.39</v>
      </c>
      <c r="BL8">
        <v>0.39</v>
      </c>
      <c r="BM8">
        <v>0.39</v>
      </c>
      <c r="BN8">
        <v>0.77</v>
      </c>
      <c r="BO8">
        <v>0.48</v>
      </c>
      <c r="BP8">
        <v>2.9</v>
      </c>
      <c r="BQ8">
        <v>0.68</v>
      </c>
      <c r="BR8">
        <v>0.57999999999999996</v>
      </c>
      <c r="BS8">
        <v>0.39</v>
      </c>
      <c r="BT8">
        <v>24.91</v>
      </c>
      <c r="BU8">
        <v>96.75</v>
      </c>
      <c r="BV8">
        <v>75.95</v>
      </c>
      <c r="BW8">
        <v>0</v>
      </c>
      <c r="BX8">
        <v>100.12</v>
      </c>
      <c r="BY8">
        <v>0</v>
      </c>
      <c r="BZ8">
        <v>0</v>
      </c>
    </row>
    <row r="9" spans="1:78">
      <c r="A9" t="s">
        <v>245</v>
      </c>
      <c r="B9" t="s">
        <v>360</v>
      </c>
      <c r="C9" t="s">
        <v>238</v>
      </c>
      <c r="G9" t="s">
        <v>51</v>
      </c>
      <c r="H9" s="115">
        <v>1040.1399999999999</v>
      </c>
      <c r="I9" s="88">
        <v>311.36999999999995</v>
      </c>
      <c r="J9" s="88">
        <v>203.37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46.44</v>
      </c>
      <c r="X9">
        <v>0</v>
      </c>
      <c r="Y9">
        <v>11.57</v>
      </c>
      <c r="Z9">
        <v>26.64</v>
      </c>
      <c r="AA9">
        <v>5.98</v>
      </c>
      <c r="AB9">
        <v>0.97</v>
      </c>
      <c r="AC9">
        <v>43.54</v>
      </c>
      <c r="AD9">
        <v>29.02</v>
      </c>
      <c r="AE9">
        <v>17.420000000000002</v>
      </c>
      <c r="AF9">
        <v>92.88</v>
      </c>
      <c r="AG9">
        <v>186.24</v>
      </c>
      <c r="AH9">
        <v>123.36</v>
      </c>
      <c r="AI9">
        <v>41.12</v>
      </c>
      <c r="AJ9">
        <v>30.96</v>
      </c>
      <c r="AK9">
        <v>66.52</v>
      </c>
      <c r="AL9">
        <v>0</v>
      </c>
      <c r="AM9">
        <v>24.91</v>
      </c>
      <c r="AN9">
        <v>0</v>
      </c>
      <c r="AO9">
        <v>81.27</v>
      </c>
      <c r="AP9">
        <v>0</v>
      </c>
      <c r="AQ9">
        <v>9.68</v>
      </c>
      <c r="AR9">
        <v>14.51</v>
      </c>
      <c r="AS9">
        <v>14.51</v>
      </c>
      <c r="AT9">
        <v>49.57</v>
      </c>
      <c r="AU9">
        <v>22.22</v>
      </c>
      <c r="AV9">
        <v>88.04</v>
      </c>
      <c r="AW9">
        <v>191.19</v>
      </c>
      <c r="AX9">
        <v>0</v>
      </c>
      <c r="AY9">
        <v>0</v>
      </c>
      <c r="AZ9">
        <v>24.91</v>
      </c>
      <c r="BA9">
        <v>0.77</v>
      </c>
      <c r="BB9">
        <v>0.4</v>
      </c>
      <c r="BC9">
        <v>0.51</v>
      </c>
      <c r="BD9">
        <v>0.93</v>
      </c>
      <c r="BE9">
        <v>0.93</v>
      </c>
      <c r="BF9">
        <v>1.02</v>
      </c>
      <c r="BG9">
        <v>0.82</v>
      </c>
      <c r="BH9">
        <v>0.61</v>
      </c>
      <c r="BI9">
        <v>0.34</v>
      </c>
      <c r="BJ9">
        <v>1.35</v>
      </c>
      <c r="BK9">
        <v>0.39</v>
      </c>
      <c r="BL9">
        <v>0.39</v>
      </c>
      <c r="BM9">
        <v>0.39</v>
      </c>
      <c r="BN9">
        <v>0.77</v>
      </c>
      <c r="BO9">
        <v>0.48</v>
      </c>
      <c r="BP9">
        <v>2.9</v>
      </c>
      <c r="BQ9">
        <v>0.68</v>
      </c>
      <c r="BR9">
        <v>0.57999999999999996</v>
      </c>
      <c r="BS9">
        <v>0.39</v>
      </c>
      <c r="BT9">
        <v>24.91</v>
      </c>
      <c r="BU9">
        <v>96.75</v>
      </c>
      <c r="BV9">
        <v>75.95</v>
      </c>
      <c r="BW9">
        <v>0</v>
      </c>
      <c r="BX9">
        <v>100.12</v>
      </c>
      <c r="BY9">
        <v>0</v>
      </c>
      <c r="BZ9">
        <v>0</v>
      </c>
    </row>
    <row r="10" spans="1:78">
      <c r="A10" t="s">
        <v>266</v>
      </c>
      <c r="C10" t="s">
        <v>239</v>
      </c>
      <c r="G10" t="s">
        <v>52</v>
      </c>
      <c r="H10" s="115">
        <v>1040.1399999999999</v>
      </c>
      <c r="I10" s="88">
        <v>301.69</v>
      </c>
      <c r="J10" s="88">
        <v>203.37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46.44</v>
      </c>
      <c r="X10">
        <v>0</v>
      </c>
      <c r="Y10">
        <v>11.57</v>
      </c>
      <c r="Z10">
        <v>26.64</v>
      </c>
      <c r="AA10">
        <v>5.98</v>
      </c>
      <c r="AB10">
        <v>0.97</v>
      </c>
      <c r="AC10">
        <v>43.54</v>
      </c>
      <c r="AD10">
        <v>29.02</v>
      </c>
      <c r="AE10">
        <v>17.420000000000002</v>
      </c>
      <c r="AF10">
        <v>92.88</v>
      </c>
      <c r="AG10">
        <v>186.24</v>
      </c>
      <c r="AH10">
        <v>123.36</v>
      </c>
      <c r="AI10">
        <v>41.12</v>
      </c>
      <c r="AJ10">
        <v>30.96</v>
      </c>
      <c r="AK10">
        <v>66.52</v>
      </c>
      <c r="AL10">
        <v>0</v>
      </c>
      <c r="AM10">
        <v>24.91</v>
      </c>
      <c r="AN10">
        <v>0</v>
      </c>
      <c r="AO10">
        <v>81.27</v>
      </c>
      <c r="AP10">
        <v>0</v>
      </c>
      <c r="AQ10">
        <v>0</v>
      </c>
      <c r="AR10">
        <v>14.51</v>
      </c>
      <c r="AS10">
        <v>14.51</v>
      </c>
      <c r="AT10">
        <v>49.57</v>
      </c>
      <c r="AU10">
        <v>22.22</v>
      </c>
      <c r="AV10">
        <v>88.04</v>
      </c>
      <c r="AW10">
        <v>191.19</v>
      </c>
      <c r="AX10">
        <v>0</v>
      </c>
      <c r="AY10">
        <v>0</v>
      </c>
      <c r="AZ10">
        <v>24.91</v>
      </c>
      <c r="BA10">
        <v>0.77</v>
      </c>
      <c r="BB10">
        <v>0.4</v>
      </c>
      <c r="BC10">
        <v>0.51</v>
      </c>
      <c r="BD10">
        <v>0.93</v>
      </c>
      <c r="BE10">
        <v>0.93</v>
      </c>
      <c r="BF10">
        <v>1.02</v>
      </c>
      <c r="BG10">
        <v>0.82</v>
      </c>
      <c r="BH10">
        <v>0.61</v>
      </c>
      <c r="BI10">
        <v>0.34</v>
      </c>
      <c r="BJ10">
        <v>1.35</v>
      </c>
      <c r="BK10">
        <v>0.39</v>
      </c>
      <c r="BL10">
        <v>0.39</v>
      </c>
      <c r="BM10">
        <v>0.39</v>
      </c>
      <c r="BN10">
        <v>0.77</v>
      </c>
      <c r="BO10">
        <v>0.48</v>
      </c>
      <c r="BP10">
        <v>2.9</v>
      </c>
      <c r="BQ10">
        <v>0.68</v>
      </c>
      <c r="BR10">
        <v>0.57999999999999996</v>
      </c>
      <c r="BS10">
        <v>0.39</v>
      </c>
      <c r="BT10">
        <v>24.91</v>
      </c>
      <c r="BU10">
        <v>96.75</v>
      </c>
      <c r="BV10">
        <v>75.95</v>
      </c>
      <c r="BW10">
        <v>0</v>
      </c>
      <c r="BX10">
        <v>100.12</v>
      </c>
      <c r="BY10">
        <v>0</v>
      </c>
      <c r="BZ10">
        <v>0</v>
      </c>
    </row>
    <row r="11" spans="1:78">
      <c r="A11" t="s">
        <v>246</v>
      </c>
      <c r="C11" t="s">
        <v>341</v>
      </c>
      <c r="G11" t="s">
        <v>53</v>
      </c>
      <c r="H11" s="115">
        <v>943.65999999999985</v>
      </c>
      <c r="I11" s="88">
        <v>301.69</v>
      </c>
      <c r="J11" s="88">
        <v>203.28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46.44</v>
      </c>
      <c r="X11">
        <v>0</v>
      </c>
      <c r="Y11">
        <v>11.48</v>
      </c>
      <c r="Z11">
        <v>26.64</v>
      </c>
      <c r="AA11">
        <v>5.98</v>
      </c>
      <c r="AB11">
        <v>0.97</v>
      </c>
      <c r="AC11">
        <v>43.54</v>
      </c>
      <c r="AD11">
        <v>29.02</v>
      </c>
      <c r="AE11">
        <v>17.420000000000002</v>
      </c>
      <c r="AF11">
        <v>92.88</v>
      </c>
      <c r="AG11">
        <v>186.24</v>
      </c>
      <c r="AH11">
        <v>123.36</v>
      </c>
      <c r="AI11">
        <v>41.12</v>
      </c>
      <c r="AJ11">
        <v>30.96</v>
      </c>
      <c r="AK11">
        <v>66.52</v>
      </c>
      <c r="AL11">
        <v>0</v>
      </c>
      <c r="AM11">
        <v>24.91</v>
      </c>
      <c r="AN11">
        <v>0</v>
      </c>
      <c r="AO11">
        <v>81.27</v>
      </c>
      <c r="AP11">
        <v>0</v>
      </c>
      <c r="AQ11">
        <v>0</v>
      </c>
      <c r="AR11">
        <v>14.51</v>
      </c>
      <c r="AS11">
        <v>14.51</v>
      </c>
      <c r="AT11">
        <v>49.57</v>
      </c>
      <c r="AU11">
        <v>22.22</v>
      </c>
      <c r="AV11">
        <v>88.04</v>
      </c>
      <c r="AW11">
        <v>191.19</v>
      </c>
      <c r="AX11">
        <v>0</v>
      </c>
      <c r="AY11">
        <v>0</v>
      </c>
      <c r="AZ11">
        <v>24.91</v>
      </c>
      <c r="BA11">
        <v>0.77</v>
      </c>
      <c r="BB11">
        <v>0.4</v>
      </c>
      <c r="BC11">
        <v>0.51</v>
      </c>
      <c r="BD11">
        <v>0.93</v>
      </c>
      <c r="BE11">
        <v>0.93</v>
      </c>
      <c r="BF11">
        <v>1.02</v>
      </c>
      <c r="BG11">
        <v>0.82</v>
      </c>
      <c r="BH11">
        <v>0.61</v>
      </c>
      <c r="BI11">
        <v>0.61</v>
      </c>
      <c r="BJ11">
        <v>1.35</v>
      </c>
      <c r="BK11">
        <v>0.39</v>
      </c>
      <c r="BL11">
        <v>0.39</v>
      </c>
      <c r="BM11">
        <v>0.39</v>
      </c>
      <c r="BN11">
        <v>0.77</v>
      </c>
      <c r="BO11">
        <v>0.48</v>
      </c>
      <c r="BP11">
        <v>2.9</v>
      </c>
      <c r="BQ11">
        <v>0.68</v>
      </c>
      <c r="BR11">
        <v>0.57999999999999996</v>
      </c>
      <c r="BS11">
        <v>0.39</v>
      </c>
      <c r="BT11">
        <v>24.91</v>
      </c>
      <c r="BU11">
        <v>0</v>
      </c>
      <c r="BV11">
        <v>75.95</v>
      </c>
      <c r="BW11">
        <v>0</v>
      </c>
      <c r="BX11">
        <v>100.12</v>
      </c>
      <c r="BY11">
        <v>0</v>
      </c>
      <c r="BZ11">
        <v>0</v>
      </c>
    </row>
    <row r="12" spans="1:78">
      <c r="A12" t="s">
        <v>247</v>
      </c>
      <c r="C12" t="s">
        <v>361</v>
      </c>
      <c r="G12" t="s">
        <v>54</v>
      </c>
      <c r="H12" s="115">
        <v>943.65999999999985</v>
      </c>
      <c r="I12" s="88">
        <v>301.69</v>
      </c>
      <c r="J12" s="88">
        <v>203.28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46.44</v>
      </c>
      <c r="X12">
        <v>0</v>
      </c>
      <c r="Y12">
        <v>11.48</v>
      </c>
      <c r="Z12">
        <v>26.64</v>
      </c>
      <c r="AA12">
        <v>5.98</v>
      </c>
      <c r="AB12">
        <v>0.97</v>
      </c>
      <c r="AC12">
        <v>43.54</v>
      </c>
      <c r="AD12">
        <v>29.02</v>
      </c>
      <c r="AE12">
        <v>17.420000000000002</v>
      </c>
      <c r="AF12">
        <v>92.88</v>
      </c>
      <c r="AG12">
        <v>186.24</v>
      </c>
      <c r="AH12">
        <v>123.36</v>
      </c>
      <c r="AI12">
        <v>41.12</v>
      </c>
      <c r="AJ12">
        <v>30.96</v>
      </c>
      <c r="AK12">
        <v>66.52</v>
      </c>
      <c r="AL12">
        <v>0</v>
      </c>
      <c r="AM12">
        <v>24.91</v>
      </c>
      <c r="AN12">
        <v>0</v>
      </c>
      <c r="AO12">
        <v>81.27</v>
      </c>
      <c r="AP12">
        <v>0</v>
      </c>
      <c r="AQ12">
        <v>0</v>
      </c>
      <c r="AR12">
        <v>14.51</v>
      </c>
      <c r="AS12">
        <v>14.51</v>
      </c>
      <c r="AT12">
        <v>49.57</v>
      </c>
      <c r="AU12">
        <v>22.22</v>
      </c>
      <c r="AV12">
        <v>88.04</v>
      </c>
      <c r="AW12">
        <v>191.19</v>
      </c>
      <c r="AX12">
        <v>0</v>
      </c>
      <c r="AY12">
        <v>0</v>
      </c>
      <c r="AZ12">
        <v>24.91</v>
      </c>
      <c r="BA12">
        <v>0.77</v>
      </c>
      <c r="BB12">
        <v>0.4</v>
      </c>
      <c r="BC12">
        <v>0.51</v>
      </c>
      <c r="BD12">
        <v>0.93</v>
      </c>
      <c r="BE12">
        <v>0.93</v>
      </c>
      <c r="BF12">
        <v>1.02</v>
      </c>
      <c r="BG12">
        <v>0.82</v>
      </c>
      <c r="BH12">
        <v>0.61</v>
      </c>
      <c r="BI12">
        <v>0.61</v>
      </c>
      <c r="BJ12">
        <v>1.35</v>
      </c>
      <c r="BK12">
        <v>0.39</v>
      </c>
      <c r="BL12">
        <v>0.39</v>
      </c>
      <c r="BM12">
        <v>0.39</v>
      </c>
      <c r="BN12">
        <v>0.77</v>
      </c>
      <c r="BO12">
        <v>0.48</v>
      </c>
      <c r="BP12">
        <v>2.9</v>
      </c>
      <c r="BQ12">
        <v>0.68</v>
      </c>
      <c r="BR12">
        <v>0.57999999999999996</v>
      </c>
      <c r="BS12">
        <v>0.39</v>
      </c>
      <c r="BT12">
        <v>24.91</v>
      </c>
      <c r="BU12">
        <v>0</v>
      </c>
      <c r="BV12">
        <v>75.95</v>
      </c>
      <c r="BW12">
        <v>0</v>
      </c>
      <c r="BX12">
        <v>100.12</v>
      </c>
      <c r="BY12">
        <v>0</v>
      </c>
      <c r="BZ12">
        <v>0</v>
      </c>
    </row>
    <row r="13" spans="1:78">
      <c r="A13" t="s">
        <v>248</v>
      </c>
      <c r="G13" t="s">
        <v>55</v>
      </c>
      <c r="H13" s="115">
        <v>897.21999999999991</v>
      </c>
      <c r="I13" s="88">
        <v>301.69</v>
      </c>
      <c r="J13" s="88">
        <v>203.28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11.48</v>
      </c>
      <c r="Z13">
        <v>26.64</v>
      </c>
      <c r="AA13">
        <v>5.98</v>
      </c>
      <c r="AB13">
        <v>0.97</v>
      </c>
      <c r="AC13">
        <v>43.54</v>
      </c>
      <c r="AD13">
        <v>29.02</v>
      </c>
      <c r="AE13">
        <v>17.420000000000002</v>
      </c>
      <c r="AF13">
        <v>92.88</v>
      </c>
      <c r="AG13">
        <v>186.24</v>
      </c>
      <c r="AH13">
        <v>123.36</v>
      </c>
      <c r="AI13">
        <v>41.12</v>
      </c>
      <c r="AJ13">
        <v>30.96</v>
      </c>
      <c r="AK13">
        <v>66.52</v>
      </c>
      <c r="AL13">
        <v>0</v>
      </c>
      <c r="AM13">
        <v>24.91</v>
      </c>
      <c r="AN13">
        <v>0</v>
      </c>
      <c r="AO13">
        <v>81.27</v>
      </c>
      <c r="AP13">
        <v>0</v>
      </c>
      <c r="AQ13">
        <v>0</v>
      </c>
      <c r="AR13">
        <v>14.51</v>
      </c>
      <c r="AS13">
        <v>14.51</v>
      </c>
      <c r="AT13">
        <v>49.57</v>
      </c>
      <c r="AU13">
        <v>22.22</v>
      </c>
      <c r="AV13">
        <v>88.04</v>
      </c>
      <c r="AW13">
        <v>191.19</v>
      </c>
      <c r="AX13">
        <v>0</v>
      </c>
      <c r="AY13">
        <v>0</v>
      </c>
      <c r="AZ13">
        <v>24.91</v>
      </c>
      <c r="BA13">
        <v>0.77</v>
      </c>
      <c r="BB13">
        <v>0.4</v>
      </c>
      <c r="BC13">
        <v>0.51</v>
      </c>
      <c r="BD13">
        <v>0.93</v>
      </c>
      <c r="BE13">
        <v>0.93</v>
      </c>
      <c r="BF13">
        <v>1.02</v>
      </c>
      <c r="BG13">
        <v>0.82</v>
      </c>
      <c r="BH13">
        <v>0.61</v>
      </c>
      <c r="BI13">
        <v>0.61</v>
      </c>
      <c r="BJ13">
        <v>1.35</v>
      </c>
      <c r="BK13">
        <v>0.39</v>
      </c>
      <c r="BL13">
        <v>0.39</v>
      </c>
      <c r="BM13">
        <v>0.39</v>
      </c>
      <c r="BN13">
        <v>0.77</v>
      </c>
      <c r="BO13">
        <v>0.48</v>
      </c>
      <c r="BP13">
        <v>2.9</v>
      </c>
      <c r="BQ13">
        <v>0.68</v>
      </c>
      <c r="BR13">
        <v>0.57999999999999996</v>
      </c>
      <c r="BS13">
        <v>0.39</v>
      </c>
      <c r="BT13">
        <v>24.91</v>
      </c>
      <c r="BU13">
        <v>0</v>
      </c>
      <c r="BV13">
        <v>75.95</v>
      </c>
      <c r="BW13">
        <v>0</v>
      </c>
      <c r="BX13">
        <v>100.12</v>
      </c>
      <c r="BY13">
        <v>0</v>
      </c>
      <c r="BZ13">
        <v>0</v>
      </c>
    </row>
    <row r="14" spans="1:78">
      <c r="A14" t="s">
        <v>249</v>
      </c>
      <c r="G14" t="s">
        <v>56</v>
      </c>
      <c r="H14" s="115">
        <v>897.21999999999991</v>
      </c>
      <c r="I14" s="88">
        <v>301.69</v>
      </c>
      <c r="J14" s="88">
        <v>203.28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11.48</v>
      </c>
      <c r="Z14">
        <v>26.64</v>
      </c>
      <c r="AA14">
        <v>5.98</v>
      </c>
      <c r="AB14">
        <v>0.97</v>
      </c>
      <c r="AC14">
        <v>43.54</v>
      </c>
      <c r="AD14">
        <v>29.02</v>
      </c>
      <c r="AE14">
        <v>17.420000000000002</v>
      </c>
      <c r="AF14">
        <v>92.88</v>
      </c>
      <c r="AG14">
        <v>186.24</v>
      </c>
      <c r="AH14">
        <v>123.36</v>
      </c>
      <c r="AI14">
        <v>41.12</v>
      </c>
      <c r="AJ14">
        <v>30.96</v>
      </c>
      <c r="AK14">
        <v>66.52</v>
      </c>
      <c r="AL14">
        <v>0</v>
      </c>
      <c r="AM14">
        <v>24.91</v>
      </c>
      <c r="AN14">
        <v>0</v>
      </c>
      <c r="AO14">
        <v>81.27</v>
      </c>
      <c r="AP14">
        <v>0</v>
      </c>
      <c r="AQ14">
        <v>0</v>
      </c>
      <c r="AR14">
        <v>14.51</v>
      </c>
      <c r="AS14">
        <v>14.51</v>
      </c>
      <c r="AT14">
        <v>49.57</v>
      </c>
      <c r="AU14">
        <v>22.22</v>
      </c>
      <c r="AV14">
        <v>88.04</v>
      </c>
      <c r="AW14">
        <v>191.19</v>
      </c>
      <c r="AX14">
        <v>0</v>
      </c>
      <c r="AY14">
        <v>0</v>
      </c>
      <c r="AZ14">
        <v>24.91</v>
      </c>
      <c r="BA14">
        <v>0.77</v>
      </c>
      <c r="BB14">
        <v>0.4</v>
      </c>
      <c r="BC14">
        <v>0.51</v>
      </c>
      <c r="BD14">
        <v>0.93</v>
      </c>
      <c r="BE14">
        <v>0.93</v>
      </c>
      <c r="BF14">
        <v>1.02</v>
      </c>
      <c r="BG14">
        <v>0.82</v>
      </c>
      <c r="BH14">
        <v>0.61</v>
      </c>
      <c r="BI14">
        <v>0.61</v>
      </c>
      <c r="BJ14">
        <v>1.35</v>
      </c>
      <c r="BK14">
        <v>0.39</v>
      </c>
      <c r="BL14">
        <v>0.39</v>
      </c>
      <c r="BM14">
        <v>0.39</v>
      </c>
      <c r="BN14">
        <v>0.77</v>
      </c>
      <c r="BO14">
        <v>0.48</v>
      </c>
      <c r="BP14">
        <v>2.9</v>
      </c>
      <c r="BQ14">
        <v>0.68</v>
      </c>
      <c r="BR14">
        <v>0.57999999999999996</v>
      </c>
      <c r="BS14">
        <v>0.39</v>
      </c>
      <c r="BT14">
        <v>24.91</v>
      </c>
      <c r="BU14">
        <v>0</v>
      </c>
      <c r="BV14">
        <v>75.95</v>
      </c>
      <c r="BW14">
        <v>0</v>
      </c>
      <c r="BX14">
        <v>100.12</v>
      </c>
      <c r="BY14">
        <v>0</v>
      </c>
      <c r="BZ14">
        <v>0</v>
      </c>
    </row>
    <row r="15" spans="1:78">
      <c r="A15" t="s">
        <v>250</v>
      </c>
      <c r="G15" t="s">
        <v>57</v>
      </c>
      <c r="H15" s="115">
        <v>658.2299999999999</v>
      </c>
      <c r="I15" s="88">
        <v>284.36999999999995</v>
      </c>
      <c r="J15" s="88">
        <v>203.19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11.39</v>
      </c>
      <c r="Z15">
        <v>26.64</v>
      </c>
      <c r="AA15">
        <v>5.98</v>
      </c>
      <c r="AB15">
        <v>0.97</v>
      </c>
      <c r="AC15">
        <v>43.54</v>
      </c>
      <c r="AD15">
        <v>29.02</v>
      </c>
      <c r="AE15">
        <v>17.420000000000002</v>
      </c>
      <c r="AF15">
        <v>92.88</v>
      </c>
      <c r="AG15">
        <v>186.24</v>
      </c>
      <c r="AH15">
        <v>123.36</v>
      </c>
      <c r="AI15">
        <v>41.12</v>
      </c>
      <c r="AJ15">
        <v>30.96</v>
      </c>
      <c r="AK15">
        <v>66.52</v>
      </c>
      <c r="AL15">
        <v>0</v>
      </c>
      <c r="AM15">
        <v>0</v>
      </c>
      <c r="AN15">
        <v>0</v>
      </c>
      <c r="AO15">
        <v>81.27</v>
      </c>
      <c r="AP15">
        <v>0</v>
      </c>
      <c r="AQ15">
        <v>0</v>
      </c>
      <c r="AR15">
        <v>14.51</v>
      </c>
      <c r="AS15">
        <v>14.51</v>
      </c>
      <c r="AT15">
        <v>32.25</v>
      </c>
      <c r="AU15">
        <v>22.22</v>
      </c>
      <c r="AV15">
        <v>0</v>
      </c>
      <c r="AW15">
        <v>191.19</v>
      </c>
      <c r="AX15">
        <v>0</v>
      </c>
      <c r="AY15">
        <v>0</v>
      </c>
      <c r="AZ15">
        <v>0</v>
      </c>
      <c r="BA15">
        <v>0.77</v>
      </c>
      <c r="BB15">
        <v>0.4</v>
      </c>
      <c r="BC15">
        <v>0.51</v>
      </c>
      <c r="BD15">
        <v>0.93</v>
      </c>
      <c r="BE15">
        <v>0.93</v>
      </c>
      <c r="BF15">
        <v>1.02</v>
      </c>
      <c r="BG15">
        <v>0.82</v>
      </c>
      <c r="BH15">
        <v>0.61</v>
      </c>
      <c r="BI15">
        <v>0.34</v>
      </c>
      <c r="BJ15">
        <v>1.35</v>
      </c>
      <c r="BK15">
        <v>0.39</v>
      </c>
      <c r="BL15">
        <v>0.39</v>
      </c>
      <c r="BM15">
        <v>0.39</v>
      </c>
      <c r="BN15">
        <v>0.77</v>
      </c>
      <c r="BO15">
        <v>0.48</v>
      </c>
      <c r="BP15">
        <v>2.9</v>
      </c>
      <c r="BQ15">
        <v>0.68</v>
      </c>
      <c r="BR15">
        <v>0.57999999999999996</v>
      </c>
      <c r="BS15">
        <v>0.39</v>
      </c>
      <c r="BT15">
        <v>0</v>
      </c>
      <c r="BU15">
        <v>0</v>
      </c>
      <c r="BV15">
        <v>0</v>
      </c>
      <c r="BW15">
        <v>0</v>
      </c>
      <c r="BX15">
        <v>100.12</v>
      </c>
      <c r="BY15">
        <v>0</v>
      </c>
      <c r="BZ15">
        <v>0</v>
      </c>
    </row>
    <row r="16" spans="1:78">
      <c r="A16" t="s">
        <v>251</v>
      </c>
      <c r="G16" t="s">
        <v>58</v>
      </c>
      <c r="H16" s="115">
        <v>658.2299999999999</v>
      </c>
      <c r="I16" s="88">
        <v>284.36999999999995</v>
      </c>
      <c r="J16" s="88">
        <v>203.19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11.39</v>
      </c>
      <c r="Z16">
        <v>26.64</v>
      </c>
      <c r="AA16">
        <v>5.98</v>
      </c>
      <c r="AB16">
        <v>0.97</v>
      </c>
      <c r="AC16">
        <v>43.54</v>
      </c>
      <c r="AD16">
        <v>29.02</v>
      </c>
      <c r="AE16">
        <v>17.420000000000002</v>
      </c>
      <c r="AF16">
        <v>92.88</v>
      </c>
      <c r="AG16">
        <v>186.24</v>
      </c>
      <c r="AH16">
        <v>123.36</v>
      </c>
      <c r="AI16">
        <v>41.12</v>
      </c>
      <c r="AJ16">
        <v>30.96</v>
      </c>
      <c r="AK16">
        <v>66.52</v>
      </c>
      <c r="AL16">
        <v>0</v>
      </c>
      <c r="AM16">
        <v>0</v>
      </c>
      <c r="AN16">
        <v>0</v>
      </c>
      <c r="AO16">
        <v>81.27</v>
      </c>
      <c r="AP16">
        <v>0</v>
      </c>
      <c r="AQ16">
        <v>0</v>
      </c>
      <c r="AR16">
        <v>14.51</v>
      </c>
      <c r="AS16">
        <v>14.51</v>
      </c>
      <c r="AT16">
        <v>32.25</v>
      </c>
      <c r="AU16">
        <v>22.22</v>
      </c>
      <c r="AV16">
        <v>0</v>
      </c>
      <c r="AW16">
        <v>191.19</v>
      </c>
      <c r="AX16">
        <v>0</v>
      </c>
      <c r="AY16">
        <v>0</v>
      </c>
      <c r="AZ16">
        <v>0</v>
      </c>
      <c r="BA16">
        <v>0.77</v>
      </c>
      <c r="BB16">
        <v>0.4</v>
      </c>
      <c r="BC16">
        <v>0.51</v>
      </c>
      <c r="BD16">
        <v>0.93</v>
      </c>
      <c r="BE16">
        <v>0.93</v>
      </c>
      <c r="BF16">
        <v>1.02</v>
      </c>
      <c r="BG16">
        <v>0.82</v>
      </c>
      <c r="BH16">
        <v>0.61</v>
      </c>
      <c r="BI16">
        <v>0.34</v>
      </c>
      <c r="BJ16">
        <v>1.35</v>
      </c>
      <c r="BK16">
        <v>0.39</v>
      </c>
      <c r="BL16">
        <v>0.39</v>
      </c>
      <c r="BM16">
        <v>0.39</v>
      </c>
      <c r="BN16">
        <v>0.77</v>
      </c>
      <c r="BO16">
        <v>0.48</v>
      </c>
      <c r="BP16">
        <v>2.9</v>
      </c>
      <c r="BQ16">
        <v>0.68</v>
      </c>
      <c r="BR16">
        <v>0.57999999999999996</v>
      </c>
      <c r="BS16">
        <v>0.39</v>
      </c>
      <c r="BT16">
        <v>0</v>
      </c>
      <c r="BU16">
        <v>0</v>
      </c>
      <c r="BV16">
        <v>0</v>
      </c>
      <c r="BW16">
        <v>0</v>
      </c>
      <c r="BX16">
        <v>100.12</v>
      </c>
      <c r="BY16">
        <v>0</v>
      </c>
      <c r="BZ16">
        <v>0</v>
      </c>
    </row>
    <row r="17" spans="1:78">
      <c r="A17" t="s">
        <v>252</v>
      </c>
      <c r="G17" t="s">
        <v>59</v>
      </c>
      <c r="H17" s="115">
        <v>658.2299999999999</v>
      </c>
      <c r="I17" s="88">
        <v>284.36999999999995</v>
      </c>
      <c r="J17" s="88">
        <v>203.19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11.39</v>
      </c>
      <c r="Z17">
        <v>26.64</v>
      </c>
      <c r="AA17">
        <v>5.98</v>
      </c>
      <c r="AB17">
        <v>0.97</v>
      </c>
      <c r="AC17">
        <v>43.54</v>
      </c>
      <c r="AD17">
        <v>29.02</v>
      </c>
      <c r="AE17">
        <v>17.420000000000002</v>
      </c>
      <c r="AF17">
        <v>92.88</v>
      </c>
      <c r="AG17">
        <v>186.24</v>
      </c>
      <c r="AH17">
        <v>123.36</v>
      </c>
      <c r="AI17">
        <v>41.12</v>
      </c>
      <c r="AJ17">
        <v>30.96</v>
      </c>
      <c r="AK17">
        <v>66.52</v>
      </c>
      <c r="AL17">
        <v>0</v>
      </c>
      <c r="AM17">
        <v>0</v>
      </c>
      <c r="AN17">
        <v>0</v>
      </c>
      <c r="AO17">
        <v>81.27</v>
      </c>
      <c r="AP17">
        <v>0</v>
      </c>
      <c r="AQ17">
        <v>0</v>
      </c>
      <c r="AR17">
        <v>14.51</v>
      </c>
      <c r="AS17">
        <v>14.51</v>
      </c>
      <c r="AT17">
        <v>32.25</v>
      </c>
      <c r="AU17">
        <v>22.22</v>
      </c>
      <c r="AV17">
        <v>0</v>
      </c>
      <c r="AW17">
        <v>191.19</v>
      </c>
      <c r="AX17">
        <v>0</v>
      </c>
      <c r="AY17">
        <v>0</v>
      </c>
      <c r="AZ17">
        <v>0</v>
      </c>
      <c r="BA17">
        <v>0.77</v>
      </c>
      <c r="BB17">
        <v>0.4</v>
      </c>
      <c r="BC17">
        <v>0.51</v>
      </c>
      <c r="BD17">
        <v>0.93</v>
      </c>
      <c r="BE17">
        <v>0.93</v>
      </c>
      <c r="BF17">
        <v>1.02</v>
      </c>
      <c r="BG17">
        <v>0.82</v>
      </c>
      <c r="BH17">
        <v>0.61</v>
      </c>
      <c r="BI17">
        <v>0.34</v>
      </c>
      <c r="BJ17">
        <v>1.35</v>
      </c>
      <c r="BK17">
        <v>0.39</v>
      </c>
      <c r="BL17">
        <v>0.39</v>
      </c>
      <c r="BM17">
        <v>0.39</v>
      </c>
      <c r="BN17">
        <v>0.77</v>
      </c>
      <c r="BO17">
        <v>0.48</v>
      </c>
      <c r="BP17">
        <v>2.9</v>
      </c>
      <c r="BQ17">
        <v>0.68</v>
      </c>
      <c r="BR17">
        <v>0.57999999999999996</v>
      </c>
      <c r="BS17">
        <v>0.39</v>
      </c>
      <c r="BT17">
        <v>0</v>
      </c>
      <c r="BU17">
        <v>0</v>
      </c>
      <c r="BV17">
        <v>0</v>
      </c>
      <c r="BW17">
        <v>0</v>
      </c>
      <c r="BX17">
        <v>100.12</v>
      </c>
      <c r="BY17">
        <v>0</v>
      </c>
      <c r="BZ17">
        <v>0</v>
      </c>
    </row>
    <row r="18" spans="1:78">
      <c r="A18" t="s">
        <v>253</v>
      </c>
      <c r="G18" t="s">
        <v>60</v>
      </c>
      <c r="H18" s="115">
        <v>658.2299999999999</v>
      </c>
      <c r="I18" s="88">
        <v>284.36999999999995</v>
      </c>
      <c r="J18" s="88">
        <v>203.19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11.39</v>
      </c>
      <c r="Z18">
        <v>26.64</v>
      </c>
      <c r="AA18">
        <v>5.98</v>
      </c>
      <c r="AB18">
        <v>0.97</v>
      </c>
      <c r="AC18">
        <v>43.54</v>
      </c>
      <c r="AD18">
        <v>29.02</v>
      </c>
      <c r="AE18">
        <v>17.420000000000002</v>
      </c>
      <c r="AF18">
        <v>92.88</v>
      </c>
      <c r="AG18">
        <v>186.24</v>
      </c>
      <c r="AH18">
        <v>123.36</v>
      </c>
      <c r="AI18">
        <v>41.12</v>
      </c>
      <c r="AJ18">
        <v>30.96</v>
      </c>
      <c r="AK18">
        <v>66.52</v>
      </c>
      <c r="AL18">
        <v>0</v>
      </c>
      <c r="AM18">
        <v>0</v>
      </c>
      <c r="AN18">
        <v>0</v>
      </c>
      <c r="AO18">
        <v>81.27</v>
      </c>
      <c r="AP18">
        <v>0</v>
      </c>
      <c r="AQ18">
        <v>0</v>
      </c>
      <c r="AR18">
        <v>14.51</v>
      </c>
      <c r="AS18">
        <v>14.51</v>
      </c>
      <c r="AT18">
        <v>32.25</v>
      </c>
      <c r="AU18">
        <v>22.22</v>
      </c>
      <c r="AV18">
        <v>0</v>
      </c>
      <c r="AW18">
        <v>191.19</v>
      </c>
      <c r="AX18">
        <v>0</v>
      </c>
      <c r="AY18">
        <v>0</v>
      </c>
      <c r="AZ18">
        <v>0</v>
      </c>
      <c r="BA18">
        <v>0.77</v>
      </c>
      <c r="BB18">
        <v>0.4</v>
      </c>
      <c r="BC18">
        <v>0.51</v>
      </c>
      <c r="BD18">
        <v>0.93</v>
      </c>
      <c r="BE18">
        <v>0.93</v>
      </c>
      <c r="BF18">
        <v>1.02</v>
      </c>
      <c r="BG18">
        <v>0.82</v>
      </c>
      <c r="BH18">
        <v>0.61</v>
      </c>
      <c r="BI18">
        <v>0.34</v>
      </c>
      <c r="BJ18">
        <v>1.35</v>
      </c>
      <c r="BK18">
        <v>0.39</v>
      </c>
      <c r="BL18">
        <v>0.39</v>
      </c>
      <c r="BM18">
        <v>0.39</v>
      </c>
      <c r="BN18">
        <v>0.77</v>
      </c>
      <c r="BO18">
        <v>0.48</v>
      </c>
      <c r="BP18">
        <v>2.9</v>
      </c>
      <c r="BQ18">
        <v>0.68</v>
      </c>
      <c r="BR18">
        <v>0.57999999999999996</v>
      </c>
      <c r="BS18">
        <v>0.39</v>
      </c>
      <c r="BT18">
        <v>0</v>
      </c>
      <c r="BU18">
        <v>0</v>
      </c>
      <c r="BV18">
        <v>0</v>
      </c>
      <c r="BW18">
        <v>0</v>
      </c>
      <c r="BX18">
        <v>100.12</v>
      </c>
      <c r="BY18">
        <v>0</v>
      </c>
      <c r="BZ18">
        <v>0</v>
      </c>
    </row>
    <row r="19" spans="1:78">
      <c r="A19" t="s">
        <v>267</v>
      </c>
      <c r="G19" t="s">
        <v>61</v>
      </c>
      <c r="H19" s="115">
        <v>658.49999999999989</v>
      </c>
      <c r="I19" s="88">
        <v>284.36999999999995</v>
      </c>
      <c r="J19" s="88">
        <v>203.09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11.29</v>
      </c>
      <c r="Z19">
        <v>26.64</v>
      </c>
      <c r="AA19">
        <v>5.98</v>
      </c>
      <c r="AB19">
        <v>0.97</v>
      </c>
      <c r="AC19">
        <v>43.54</v>
      </c>
      <c r="AD19">
        <v>29.02</v>
      </c>
      <c r="AE19">
        <v>17.420000000000002</v>
      </c>
      <c r="AF19">
        <v>92.88</v>
      </c>
      <c r="AG19">
        <v>186.24</v>
      </c>
      <c r="AH19">
        <v>123.36</v>
      </c>
      <c r="AI19">
        <v>41.12</v>
      </c>
      <c r="AJ19">
        <v>30.96</v>
      </c>
      <c r="AK19">
        <v>66.52</v>
      </c>
      <c r="AL19">
        <v>0</v>
      </c>
      <c r="AM19">
        <v>0</v>
      </c>
      <c r="AN19">
        <v>0</v>
      </c>
      <c r="AO19">
        <v>81.27</v>
      </c>
      <c r="AP19">
        <v>0</v>
      </c>
      <c r="AQ19">
        <v>0</v>
      </c>
      <c r="AR19">
        <v>14.51</v>
      </c>
      <c r="AS19">
        <v>14.51</v>
      </c>
      <c r="AT19">
        <v>32.25</v>
      </c>
      <c r="AU19">
        <v>22.22</v>
      </c>
      <c r="AV19">
        <v>0</v>
      </c>
      <c r="AW19">
        <v>191.19</v>
      </c>
      <c r="AX19">
        <v>0</v>
      </c>
      <c r="AY19">
        <v>0</v>
      </c>
      <c r="AZ19">
        <v>0</v>
      </c>
      <c r="BA19">
        <v>0.77</v>
      </c>
      <c r="BB19">
        <v>0.4</v>
      </c>
      <c r="BC19">
        <v>0.51</v>
      </c>
      <c r="BD19">
        <v>0.93</v>
      </c>
      <c r="BE19">
        <v>0.93</v>
      </c>
      <c r="BF19">
        <v>1.02</v>
      </c>
      <c r="BG19">
        <v>0.82</v>
      </c>
      <c r="BH19">
        <v>0.61</v>
      </c>
      <c r="BI19">
        <v>0.61</v>
      </c>
      <c r="BJ19">
        <v>1.35</v>
      </c>
      <c r="BK19">
        <v>0.39</v>
      </c>
      <c r="BL19">
        <v>0.39</v>
      </c>
      <c r="BM19">
        <v>0.39</v>
      </c>
      <c r="BN19">
        <v>0.77</v>
      </c>
      <c r="BO19">
        <v>0.48</v>
      </c>
      <c r="BP19">
        <v>2.9</v>
      </c>
      <c r="BQ19">
        <v>0.68</v>
      </c>
      <c r="BR19">
        <v>0.57999999999999996</v>
      </c>
      <c r="BS19">
        <v>0.39</v>
      </c>
      <c r="BT19">
        <v>0</v>
      </c>
      <c r="BU19">
        <v>0</v>
      </c>
      <c r="BV19">
        <v>0</v>
      </c>
      <c r="BW19">
        <v>0</v>
      </c>
      <c r="BX19">
        <v>100.12</v>
      </c>
      <c r="BY19">
        <v>0</v>
      </c>
      <c r="BZ19">
        <v>0</v>
      </c>
    </row>
    <row r="20" spans="1:78">
      <c r="A20" t="s">
        <v>268</v>
      </c>
      <c r="G20" t="s">
        <v>62</v>
      </c>
      <c r="H20" s="115">
        <v>658.49999999999989</v>
      </c>
      <c r="I20" s="88">
        <v>284.36999999999995</v>
      </c>
      <c r="J20" s="88">
        <v>203.09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11.29</v>
      </c>
      <c r="Z20">
        <v>26.64</v>
      </c>
      <c r="AA20">
        <v>5.98</v>
      </c>
      <c r="AB20">
        <v>0.97</v>
      </c>
      <c r="AC20">
        <v>43.54</v>
      </c>
      <c r="AD20">
        <v>29.02</v>
      </c>
      <c r="AE20">
        <v>17.420000000000002</v>
      </c>
      <c r="AF20">
        <v>92.88</v>
      </c>
      <c r="AG20">
        <v>186.24</v>
      </c>
      <c r="AH20">
        <v>123.36</v>
      </c>
      <c r="AI20">
        <v>41.12</v>
      </c>
      <c r="AJ20">
        <v>30.96</v>
      </c>
      <c r="AK20">
        <v>66.52</v>
      </c>
      <c r="AL20">
        <v>0</v>
      </c>
      <c r="AM20">
        <v>0</v>
      </c>
      <c r="AN20">
        <v>0</v>
      </c>
      <c r="AO20">
        <v>81.27</v>
      </c>
      <c r="AP20">
        <v>0</v>
      </c>
      <c r="AQ20">
        <v>0</v>
      </c>
      <c r="AR20">
        <v>14.51</v>
      </c>
      <c r="AS20">
        <v>14.51</v>
      </c>
      <c r="AT20">
        <v>32.25</v>
      </c>
      <c r="AU20">
        <v>22.22</v>
      </c>
      <c r="AV20">
        <v>0</v>
      </c>
      <c r="AW20">
        <v>191.19</v>
      </c>
      <c r="AX20">
        <v>0</v>
      </c>
      <c r="AY20">
        <v>0</v>
      </c>
      <c r="AZ20">
        <v>0</v>
      </c>
      <c r="BA20">
        <v>0.77</v>
      </c>
      <c r="BB20">
        <v>0.4</v>
      </c>
      <c r="BC20">
        <v>0.51</v>
      </c>
      <c r="BD20">
        <v>0.93</v>
      </c>
      <c r="BE20">
        <v>0.93</v>
      </c>
      <c r="BF20">
        <v>1.02</v>
      </c>
      <c r="BG20">
        <v>0.82</v>
      </c>
      <c r="BH20">
        <v>0.61</v>
      </c>
      <c r="BI20">
        <v>0.61</v>
      </c>
      <c r="BJ20">
        <v>1.35</v>
      </c>
      <c r="BK20">
        <v>0.39</v>
      </c>
      <c r="BL20">
        <v>0.39</v>
      </c>
      <c r="BM20">
        <v>0.39</v>
      </c>
      <c r="BN20">
        <v>0.77</v>
      </c>
      <c r="BO20">
        <v>0.48</v>
      </c>
      <c r="BP20">
        <v>2.9</v>
      </c>
      <c r="BQ20">
        <v>0.68</v>
      </c>
      <c r="BR20">
        <v>0.57999999999999996</v>
      </c>
      <c r="BS20">
        <v>0.39</v>
      </c>
      <c r="BT20">
        <v>0</v>
      </c>
      <c r="BU20">
        <v>0</v>
      </c>
      <c r="BV20">
        <v>0</v>
      </c>
      <c r="BW20">
        <v>0</v>
      </c>
      <c r="BX20">
        <v>100.12</v>
      </c>
      <c r="BY20">
        <v>0</v>
      </c>
      <c r="BZ20">
        <v>0</v>
      </c>
    </row>
    <row r="21" spans="1:78">
      <c r="A21" t="s">
        <v>254</v>
      </c>
      <c r="G21" t="s">
        <v>63</v>
      </c>
      <c r="H21" s="115">
        <v>658.49999999999989</v>
      </c>
      <c r="I21" s="88">
        <v>284.36999999999995</v>
      </c>
      <c r="J21" s="88">
        <v>203.09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11.29</v>
      </c>
      <c r="Z21">
        <v>26.64</v>
      </c>
      <c r="AA21">
        <v>5.98</v>
      </c>
      <c r="AB21">
        <v>0.97</v>
      </c>
      <c r="AC21">
        <v>43.54</v>
      </c>
      <c r="AD21">
        <v>29.02</v>
      </c>
      <c r="AE21">
        <v>17.420000000000002</v>
      </c>
      <c r="AF21">
        <v>92.88</v>
      </c>
      <c r="AG21">
        <v>186.24</v>
      </c>
      <c r="AH21">
        <v>123.36</v>
      </c>
      <c r="AI21">
        <v>41.12</v>
      </c>
      <c r="AJ21">
        <v>30.96</v>
      </c>
      <c r="AK21">
        <v>66.52</v>
      </c>
      <c r="AL21">
        <v>0</v>
      </c>
      <c r="AM21">
        <v>0</v>
      </c>
      <c r="AN21">
        <v>0</v>
      </c>
      <c r="AO21">
        <v>81.27</v>
      </c>
      <c r="AP21">
        <v>0</v>
      </c>
      <c r="AQ21">
        <v>0</v>
      </c>
      <c r="AR21">
        <v>14.51</v>
      </c>
      <c r="AS21">
        <v>14.51</v>
      </c>
      <c r="AT21">
        <v>32.25</v>
      </c>
      <c r="AU21">
        <v>22.22</v>
      </c>
      <c r="AV21">
        <v>0</v>
      </c>
      <c r="AW21">
        <v>191.19</v>
      </c>
      <c r="AX21">
        <v>0</v>
      </c>
      <c r="AY21">
        <v>0</v>
      </c>
      <c r="AZ21">
        <v>0</v>
      </c>
      <c r="BA21">
        <v>0.77</v>
      </c>
      <c r="BB21">
        <v>0.4</v>
      </c>
      <c r="BC21">
        <v>0.51</v>
      </c>
      <c r="BD21">
        <v>0.93</v>
      </c>
      <c r="BE21">
        <v>0.93</v>
      </c>
      <c r="BF21">
        <v>1.02</v>
      </c>
      <c r="BG21">
        <v>0.82</v>
      </c>
      <c r="BH21">
        <v>0.61</v>
      </c>
      <c r="BI21">
        <v>0.61</v>
      </c>
      <c r="BJ21">
        <v>1.35</v>
      </c>
      <c r="BK21">
        <v>0.39</v>
      </c>
      <c r="BL21">
        <v>0.39</v>
      </c>
      <c r="BM21">
        <v>0.39</v>
      </c>
      <c r="BN21">
        <v>0.77</v>
      </c>
      <c r="BO21">
        <v>0.48</v>
      </c>
      <c r="BP21">
        <v>2.9</v>
      </c>
      <c r="BQ21">
        <v>0.68</v>
      </c>
      <c r="BR21">
        <v>0.57999999999999996</v>
      </c>
      <c r="BS21">
        <v>0.39</v>
      </c>
      <c r="BT21">
        <v>0</v>
      </c>
      <c r="BU21">
        <v>0</v>
      </c>
      <c r="BV21">
        <v>0</v>
      </c>
      <c r="BW21">
        <v>0</v>
      </c>
      <c r="BX21">
        <v>100.12</v>
      </c>
      <c r="BY21">
        <v>0</v>
      </c>
      <c r="BZ21">
        <v>0</v>
      </c>
    </row>
    <row r="22" spans="1:78">
      <c r="A22" t="s">
        <v>255</v>
      </c>
      <c r="G22" t="s">
        <v>64</v>
      </c>
      <c r="H22" s="115">
        <v>658.49999999999989</v>
      </c>
      <c r="I22" s="88">
        <v>284.36999999999995</v>
      </c>
      <c r="J22" s="88">
        <v>203.09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11.29</v>
      </c>
      <c r="Z22">
        <v>26.64</v>
      </c>
      <c r="AA22">
        <v>5.98</v>
      </c>
      <c r="AB22">
        <v>0.97</v>
      </c>
      <c r="AC22">
        <v>43.54</v>
      </c>
      <c r="AD22">
        <v>29.02</v>
      </c>
      <c r="AE22">
        <v>17.420000000000002</v>
      </c>
      <c r="AF22">
        <v>92.88</v>
      </c>
      <c r="AG22">
        <v>186.24</v>
      </c>
      <c r="AH22">
        <v>123.36</v>
      </c>
      <c r="AI22">
        <v>41.12</v>
      </c>
      <c r="AJ22">
        <v>30.96</v>
      </c>
      <c r="AK22">
        <v>66.52</v>
      </c>
      <c r="AL22">
        <v>0</v>
      </c>
      <c r="AM22">
        <v>0</v>
      </c>
      <c r="AN22">
        <v>0</v>
      </c>
      <c r="AO22">
        <v>81.27</v>
      </c>
      <c r="AP22">
        <v>0</v>
      </c>
      <c r="AQ22">
        <v>0</v>
      </c>
      <c r="AR22">
        <v>14.51</v>
      </c>
      <c r="AS22">
        <v>14.51</v>
      </c>
      <c r="AT22">
        <v>32.25</v>
      </c>
      <c r="AU22">
        <v>22.22</v>
      </c>
      <c r="AV22">
        <v>0</v>
      </c>
      <c r="AW22">
        <v>191.19</v>
      </c>
      <c r="AX22">
        <v>0</v>
      </c>
      <c r="AY22">
        <v>0</v>
      </c>
      <c r="AZ22">
        <v>0</v>
      </c>
      <c r="BA22">
        <v>0.77</v>
      </c>
      <c r="BB22">
        <v>0.4</v>
      </c>
      <c r="BC22">
        <v>0.51</v>
      </c>
      <c r="BD22">
        <v>0.93</v>
      </c>
      <c r="BE22">
        <v>0.93</v>
      </c>
      <c r="BF22">
        <v>1.02</v>
      </c>
      <c r="BG22">
        <v>0.82</v>
      </c>
      <c r="BH22">
        <v>0.61</v>
      </c>
      <c r="BI22">
        <v>0.61</v>
      </c>
      <c r="BJ22">
        <v>1.35</v>
      </c>
      <c r="BK22">
        <v>0.39</v>
      </c>
      <c r="BL22">
        <v>0.39</v>
      </c>
      <c r="BM22">
        <v>0.39</v>
      </c>
      <c r="BN22">
        <v>0.77</v>
      </c>
      <c r="BO22">
        <v>0.48</v>
      </c>
      <c r="BP22">
        <v>2.9</v>
      </c>
      <c r="BQ22">
        <v>0.68</v>
      </c>
      <c r="BR22">
        <v>0.57999999999999996</v>
      </c>
      <c r="BS22">
        <v>0.39</v>
      </c>
      <c r="BT22">
        <v>0</v>
      </c>
      <c r="BU22">
        <v>0</v>
      </c>
      <c r="BV22">
        <v>0</v>
      </c>
      <c r="BW22">
        <v>0</v>
      </c>
      <c r="BX22">
        <v>100.12</v>
      </c>
      <c r="BY22">
        <v>0</v>
      </c>
      <c r="BZ22">
        <v>0</v>
      </c>
    </row>
    <row r="23" spans="1:78">
      <c r="A23" t="s">
        <v>256</v>
      </c>
      <c r="G23" t="s">
        <v>65</v>
      </c>
      <c r="H23" s="115">
        <v>658.49999999999989</v>
      </c>
      <c r="I23" s="88">
        <v>284.36999999999995</v>
      </c>
      <c r="J23" s="88">
        <v>203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11.2</v>
      </c>
      <c r="Z23">
        <v>26.64</v>
      </c>
      <c r="AA23">
        <v>5.98</v>
      </c>
      <c r="AB23">
        <v>0.97</v>
      </c>
      <c r="AC23">
        <v>43.54</v>
      </c>
      <c r="AD23">
        <v>29.02</v>
      </c>
      <c r="AE23">
        <v>17.420000000000002</v>
      </c>
      <c r="AF23">
        <v>92.88</v>
      </c>
      <c r="AG23">
        <v>186.24</v>
      </c>
      <c r="AH23">
        <v>123.36</v>
      </c>
      <c r="AI23">
        <v>41.12</v>
      </c>
      <c r="AJ23">
        <v>30.96</v>
      </c>
      <c r="AK23">
        <v>66.52</v>
      </c>
      <c r="AL23">
        <v>0</v>
      </c>
      <c r="AM23">
        <v>0</v>
      </c>
      <c r="AN23">
        <v>0</v>
      </c>
      <c r="AO23">
        <v>81.27</v>
      </c>
      <c r="AP23">
        <v>0</v>
      </c>
      <c r="AQ23">
        <v>0</v>
      </c>
      <c r="AR23">
        <v>14.51</v>
      </c>
      <c r="AS23">
        <v>14.51</v>
      </c>
      <c r="AT23">
        <v>32.25</v>
      </c>
      <c r="AU23">
        <v>22.22</v>
      </c>
      <c r="AV23">
        <v>0</v>
      </c>
      <c r="AW23">
        <v>191.19</v>
      </c>
      <c r="AX23">
        <v>0</v>
      </c>
      <c r="AY23">
        <v>0</v>
      </c>
      <c r="AZ23">
        <v>0</v>
      </c>
      <c r="BA23">
        <v>0.77</v>
      </c>
      <c r="BB23">
        <v>0.4</v>
      </c>
      <c r="BC23">
        <v>0.51</v>
      </c>
      <c r="BD23">
        <v>0.93</v>
      </c>
      <c r="BE23">
        <v>0.93</v>
      </c>
      <c r="BF23">
        <v>1.02</v>
      </c>
      <c r="BG23">
        <v>0.82</v>
      </c>
      <c r="BH23">
        <v>0.61</v>
      </c>
      <c r="BI23">
        <v>0.61</v>
      </c>
      <c r="BJ23">
        <v>1.35</v>
      </c>
      <c r="BK23">
        <v>0.39</v>
      </c>
      <c r="BL23">
        <v>0.39</v>
      </c>
      <c r="BM23">
        <v>0.39</v>
      </c>
      <c r="BN23">
        <v>0.77</v>
      </c>
      <c r="BO23">
        <v>0.48</v>
      </c>
      <c r="BP23">
        <v>2.9</v>
      </c>
      <c r="BQ23">
        <v>0.68</v>
      </c>
      <c r="BR23">
        <v>0.57999999999999996</v>
      </c>
      <c r="BS23">
        <v>0.39</v>
      </c>
      <c r="BT23">
        <v>0</v>
      </c>
      <c r="BU23">
        <v>0</v>
      </c>
      <c r="BV23">
        <v>0</v>
      </c>
      <c r="BW23">
        <v>0</v>
      </c>
      <c r="BX23">
        <v>100.12</v>
      </c>
      <c r="BY23">
        <v>0</v>
      </c>
      <c r="BZ23">
        <v>0</v>
      </c>
    </row>
    <row r="24" spans="1:78">
      <c r="A24" t="s">
        <v>257</v>
      </c>
      <c r="G24" t="s">
        <v>66</v>
      </c>
      <c r="H24" s="115">
        <v>658.49999999999989</v>
      </c>
      <c r="I24" s="88">
        <v>284.36999999999995</v>
      </c>
      <c r="J24" s="88">
        <v>203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11.2</v>
      </c>
      <c r="Z24">
        <v>26.64</v>
      </c>
      <c r="AA24">
        <v>5.98</v>
      </c>
      <c r="AB24">
        <v>0.97</v>
      </c>
      <c r="AC24">
        <v>43.54</v>
      </c>
      <c r="AD24">
        <v>29.02</v>
      </c>
      <c r="AE24">
        <v>17.420000000000002</v>
      </c>
      <c r="AF24">
        <v>92.88</v>
      </c>
      <c r="AG24">
        <v>186.24</v>
      </c>
      <c r="AH24">
        <v>123.36</v>
      </c>
      <c r="AI24">
        <v>41.12</v>
      </c>
      <c r="AJ24">
        <v>30.96</v>
      </c>
      <c r="AK24">
        <v>66.52</v>
      </c>
      <c r="AL24">
        <v>0</v>
      </c>
      <c r="AM24">
        <v>0</v>
      </c>
      <c r="AN24">
        <v>0</v>
      </c>
      <c r="AO24">
        <v>81.27</v>
      </c>
      <c r="AP24">
        <v>0</v>
      </c>
      <c r="AQ24">
        <v>0</v>
      </c>
      <c r="AR24">
        <v>14.51</v>
      </c>
      <c r="AS24">
        <v>14.51</v>
      </c>
      <c r="AT24">
        <v>32.25</v>
      </c>
      <c r="AU24">
        <v>22.22</v>
      </c>
      <c r="AV24">
        <v>0</v>
      </c>
      <c r="AW24">
        <v>191.19</v>
      </c>
      <c r="AX24">
        <v>0</v>
      </c>
      <c r="AY24">
        <v>0</v>
      </c>
      <c r="AZ24">
        <v>0</v>
      </c>
      <c r="BA24">
        <v>0.77</v>
      </c>
      <c r="BB24">
        <v>0.4</v>
      </c>
      <c r="BC24">
        <v>0.51</v>
      </c>
      <c r="BD24">
        <v>0.93</v>
      </c>
      <c r="BE24">
        <v>0.93</v>
      </c>
      <c r="BF24">
        <v>1.02</v>
      </c>
      <c r="BG24">
        <v>0.82</v>
      </c>
      <c r="BH24">
        <v>0.61</v>
      </c>
      <c r="BI24">
        <v>0.61</v>
      </c>
      <c r="BJ24">
        <v>1.35</v>
      </c>
      <c r="BK24">
        <v>0.39</v>
      </c>
      <c r="BL24">
        <v>0.39</v>
      </c>
      <c r="BM24">
        <v>0.39</v>
      </c>
      <c r="BN24">
        <v>0.77</v>
      </c>
      <c r="BO24">
        <v>0.48</v>
      </c>
      <c r="BP24">
        <v>2.9</v>
      </c>
      <c r="BQ24">
        <v>0.68</v>
      </c>
      <c r="BR24">
        <v>0.57999999999999996</v>
      </c>
      <c r="BS24">
        <v>0.39</v>
      </c>
      <c r="BT24">
        <v>0</v>
      </c>
      <c r="BU24">
        <v>0</v>
      </c>
      <c r="BV24">
        <v>0</v>
      </c>
      <c r="BW24">
        <v>0</v>
      </c>
      <c r="BX24">
        <v>100.12</v>
      </c>
      <c r="BY24">
        <v>0</v>
      </c>
      <c r="BZ24">
        <v>0</v>
      </c>
    </row>
    <row r="25" spans="1:78">
      <c r="A25" t="s">
        <v>258</v>
      </c>
      <c r="G25" t="s">
        <v>67</v>
      </c>
      <c r="H25" s="115">
        <v>658.49999999999989</v>
      </c>
      <c r="I25" s="88">
        <v>284.36999999999995</v>
      </c>
      <c r="J25" s="88">
        <v>203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11.2</v>
      </c>
      <c r="Z25">
        <v>26.64</v>
      </c>
      <c r="AA25">
        <v>5.98</v>
      </c>
      <c r="AB25">
        <v>0.97</v>
      </c>
      <c r="AC25">
        <v>43.54</v>
      </c>
      <c r="AD25">
        <v>29.02</v>
      </c>
      <c r="AE25">
        <v>17.420000000000002</v>
      </c>
      <c r="AF25">
        <v>92.88</v>
      </c>
      <c r="AG25">
        <v>186.24</v>
      </c>
      <c r="AH25">
        <v>123.36</v>
      </c>
      <c r="AI25">
        <v>41.12</v>
      </c>
      <c r="AJ25">
        <v>30.96</v>
      </c>
      <c r="AK25">
        <v>66.52</v>
      </c>
      <c r="AL25">
        <v>0</v>
      </c>
      <c r="AM25">
        <v>0</v>
      </c>
      <c r="AN25">
        <v>0</v>
      </c>
      <c r="AO25">
        <v>81.27</v>
      </c>
      <c r="AP25">
        <v>0</v>
      </c>
      <c r="AQ25">
        <v>0</v>
      </c>
      <c r="AR25">
        <v>14.51</v>
      </c>
      <c r="AS25">
        <v>14.51</v>
      </c>
      <c r="AT25">
        <v>32.25</v>
      </c>
      <c r="AU25">
        <v>22.22</v>
      </c>
      <c r="AV25">
        <v>0</v>
      </c>
      <c r="AW25">
        <v>191.19</v>
      </c>
      <c r="AX25">
        <v>0</v>
      </c>
      <c r="AY25">
        <v>0</v>
      </c>
      <c r="AZ25">
        <v>0</v>
      </c>
      <c r="BA25">
        <v>0.77</v>
      </c>
      <c r="BB25">
        <v>0.4</v>
      </c>
      <c r="BC25">
        <v>0.51</v>
      </c>
      <c r="BD25">
        <v>0.93</v>
      </c>
      <c r="BE25">
        <v>0.93</v>
      </c>
      <c r="BF25">
        <v>1.02</v>
      </c>
      <c r="BG25">
        <v>0.82</v>
      </c>
      <c r="BH25">
        <v>0.61</v>
      </c>
      <c r="BI25">
        <v>0.61</v>
      </c>
      <c r="BJ25">
        <v>1.35</v>
      </c>
      <c r="BK25">
        <v>0.39</v>
      </c>
      <c r="BL25">
        <v>0.39</v>
      </c>
      <c r="BM25">
        <v>0.39</v>
      </c>
      <c r="BN25">
        <v>0.77</v>
      </c>
      <c r="BO25">
        <v>0.48</v>
      </c>
      <c r="BP25">
        <v>2.9</v>
      </c>
      <c r="BQ25">
        <v>0.68</v>
      </c>
      <c r="BR25">
        <v>0.57999999999999996</v>
      </c>
      <c r="BS25">
        <v>0.39</v>
      </c>
      <c r="BT25">
        <v>0</v>
      </c>
      <c r="BU25">
        <v>0</v>
      </c>
      <c r="BV25">
        <v>0</v>
      </c>
      <c r="BW25">
        <v>0</v>
      </c>
      <c r="BX25">
        <v>100.12</v>
      </c>
      <c r="BY25">
        <v>0</v>
      </c>
      <c r="BZ25">
        <v>0</v>
      </c>
    </row>
    <row r="26" spans="1:78">
      <c r="A26" t="s">
        <v>259</v>
      </c>
      <c r="G26" t="s">
        <v>68</v>
      </c>
      <c r="H26" s="115">
        <v>658.49999999999989</v>
      </c>
      <c r="I26" s="88">
        <v>284.36999999999995</v>
      </c>
      <c r="J26" s="88">
        <v>203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11.2</v>
      </c>
      <c r="Z26">
        <v>26.64</v>
      </c>
      <c r="AA26">
        <v>5.98</v>
      </c>
      <c r="AB26">
        <v>0.97</v>
      </c>
      <c r="AC26">
        <v>43.54</v>
      </c>
      <c r="AD26">
        <v>29.02</v>
      </c>
      <c r="AE26">
        <v>17.420000000000002</v>
      </c>
      <c r="AF26">
        <v>92.88</v>
      </c>
      <c r="AG26">
        <v>186.24</v>
      </c>
      <c r="AH26">
        <v>123.36</v>
      </c>
      <c r="AI26">
        <v>41.12</v>
      </c>
      <c r="AJ26">
        <v>30.96</v>
      </c>
      <c r="AK26">
        <v>66.52</v>
      </c>
      <c r="AL26">
        <v>0</v>
      </c>
      <c r="AM26">
        <v>0</v>
      </c>
      <c r="AN26">
        <v>0</v>
      </c>
      <c r="AO26">
        <v>81.27</v>
      </c>
      <c r="AP26">
        <v>0</v>
      </c>
      <c r="AQ26">
        <v>0</v>
      </c>
      <c r="AR26">
        <v>14.51</v>
      </c>
      <c r="AS26">
        <v>14.51</v>
      </c>
      <c r="AT26">
        <v>32.25</v>
      </c>
      <c r="AU26">
        <v>22.22</v>
      </c>
      <c r="AV26">
        <v>0</v>
      </c>
      <c r="AW26">
        <v>191.19</v>
      </c>
      <c r="AX26">
        <v>0</v>
      </c>
      <c r="AY26">
        <v>0</v>
      </c>
      <c r="AZ26">
        <v>0</v>
      </c>
      <c r="BA26">
        <v>0.77</v>
      </c>
      <c r="BB26">
        <v>0.4</v>
      </c>
      <c r="BC26">
        <v>0.51</v>
      </c>
      <c r="BD26">
        <v>0.93</v>
      </c>
      <c r="BE26">
        <v>0.93</v>
      </c>
      <c r="BF26">
        <v>1.02</v>
      </c>
      <c r="BG26">
        <v>0.82</v>
      </c>
      <c r="BH26">
        <v>0.61</v>
      </c>
      <c r="BI26">
        <v>0.61</v>
      </c>
      <c r="BJ26">
        <v>1.35</v>
      </c>
      <c r="BK26">
        <v>0.39</v>
      </c>
      <c r="BL26">
        <v>0.39</v>
      </c>
      <c r="BM26">
        <v>0.39</v>
      </c>
      <c r="BN26">
        <v>0.77</v>
      </c>
      <c r="BO26">
        <v>0.48</v>
      </c>
      <c r="BP26">
        <v>2.9</v>
      </c>
      <c r="BQ26">
        <v>0.68</v>
      </c>
      <c r="BR26">
        <v>0.57999999999999996</v>
      </c>
      <c r="BS26">
        <v>0.39</v>
      </c>
      <c r="BT26">
        <v>0</v>
      </c>
      <c r="BU26">
        <v>0</v>
      </c>
      <c r="BV26">
        <v>0</v>
      </c>
      <c r="BW26">
        <v>0</v>
      </c>
      <c r="BX26">
        <v>100.12</v>
      </c>
      <c r="BY26">
        <v>0</v>
      </c>
      <c r="BZ26">
        <v>0</v>
      </c>
    </row>
    <row r="27" spans="1:78">
      <c r="A27" t="s">
        <v>260</v>
      </c>
      <c r="G27" t="s">
        <v>69</v>
      </c>
      <c r="H27" s="115">
        <v>442.25999999999988</v>
      </c>
      <c r="I27" s="88">
        <v>197.77999999999997</v>
      </c>
      <c r="J27" s="88">
        <v>202.91000000000003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11.11</v>
      </c>
      <c r="Z27">
        <v>26.64</v>
      </c>
      <c r="AA27">
        <v>5.98</v>
      </c>
      <c r="AB27">
        <v>0.97</v>
      </c>
      <c r="AC27">
        <v>43.54</v>
      </c>
      <c r="AD27">
        <v>29.02</v>
      </c>
      <c r="AE27">
        <v>17.420000000000002</v>
      </c>
      <c r="AF27">
        <v>0</v>
      </c>
      <c r="AG27">
        <v>186.24</v>
      </c>
      <c r="AH27">
        <v>0</v>
      </c>
      <c r="AI27">
        <v>0</v>
      </c>
      <c r="AJ27">
        <v>0</v>
      </c>
      <c r="AK27">
        <v>66.52</v>
      </c>
      <c r="AL27">
        <v>0</v>
      </c>
      <c r="AM27">
        <v>0</v>
      </c>
      <c r="AN27">
        <v>0</v>
      </c>
      <c r="AO27">
        <v>81.27</v>
      </c>
      <c r="AP27">
        <v>0</v>
      </c>
      <c r="AQ27">
        <v>0</v>
      </c>
      <c r="AR27">
        <v>0</v>
      </c>
      <c r="AS27">
        <v>14.51</v>
      </c>
      <c r="AT27">
        <v>32.25</v>
      </c>
      <c r="AU27">
        <v>22.22</v>
      </c>
      <c r="AV27">
        <v>0</v>
      </c>
      <c r="AW27">
        <v>191.19</v>
      </c>
      <c r="AX27">
        <v>0</v>
      </c>
      <c r="AY27">
        <v>0</v>
      </c>
      <c r="AZ27">
        <v>0</v>
      </c>
      <c r="BA27">
        <v>0.77</v>
      </c>
      <c r="BB27">
        <v>0.4</v>
      </c>
      <c r="BC27">
        <v>0.51</v>
      </c>
      <c r="BD27">
        <v>0.93</v>
      </c>
      <c r="BE27">
        <v>0.93</v>
      </c>
      <c r="BF27">
        <v>1.02</v>
      </c>
      <c r="BG27">
        <v>0.82</v>
      </c>
      <c r="BH27">
        <v>0.61</v>
      </c>
      <c r="BI27">
        <v>0.61</v>
      </c>
      <c r="BJ27">
        <v>1.35</v>
      </c>
      <c r="BK27">
        <v>0.39</v>
      </c>
      <c r="BL27">
        <v>0.39</v>
      </c>
      <c r="BM27">
        <v>0.39</v>
      </c>
      <c r="BN27">
        <v>0.77</v>
      </c>
      <c r="BO27">
        <v>0.48</v>
      </c>
      <c r="BP27">
        <v>2.9</v>
      </c>
      <c r="BQ27">
        <v>0.68</v>
      </c>
      <c r="BR27">
        <v>0.57999999999999996</v>
      </c>
      <c r="BS27">
        <v>0.39</v>
      </c>
      <c r="BT27">
        <v>0</v>
      </c>
      <c r="BU27">
        <v>0</v>
      </c>
      <c r="BV27">
        <v>0</v>
      </c>
      <c r="BW27">
        <v>0</v>
      </c>
      <c r="BX27">
        <v>100.12</v>
      </c>
      <c r="BY27">
        <v>0</v>
      </c>
      <c r="BZ27">
        <v>0</v>
      </c>
    </row>
    <row r="28" spans="1:78">
      <c r="A28" t="s">
        <v>261</v>
      </c>
      <c r="G28" t="s">
        <v>70</v>
      </c>
      <c r="H28" s="115">
        <v>442.25999999999988</v>
      </c>
      <c r="I28" s="88">
        <v>197.77999999999997</v>
      </c>
      <c r="J28" s="88">
        <v>202.91000000000003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11.11</v>
      </c>
      <c r="Z28">
        <v>26.64</v>
      </c>
      <c r="AA28">
        <v>5.98</v>
      </c>
      <c r="AB28">
        <v>0.97</v>
      </c>
      <c r="AC28">
        <v>43.54</v>
      </c>
      <c r="AD28">
        <v>29.02</v>
      </c>
      <c r="AE28">
        <v>17.420000000000002</v>
      </c>
      <c r="AF28">
        <v>0</v>
      </c>
      <c r="AG28">
        <v>186.24</v>
      </c>
      <c r="AH28">
        <v>0</v>
      </c>
      <c r="AI28">
        <v>0</v>
      </c>
      <c r="AJ28">
        <v>0</v>
      </c>
      <c r="AK28">
        <v>66.52</v>
      </c>
      <c r="AL28">
        <v>0</v>
      </c>
      <c r="AM28">
        <v>0</v>
      </c>
      <c r="AN28">
        <v>0</v>
      </c>
      <c r="AO28">
        <v>81.27</v>
      </c>
      <c r="AP28">
        <v>0</v>
      </c>
      <c r="AQ28">
        <v>0</v>
      </c>
      <c r="AR28">
        <v>0</v>
      </c>
      <c r="AS28">
        <v>14.51</v>
      </c>
      <c r="AT28">
        <v>32.25</v>
      </c>
      <c r="AU28">
        <v>22.22</v>
      </c>
      <c r="AV28">
        <v>0</v>
      </c>
      <c r="AW28">
        <v>191.19</v>
      </c>
      <c r="AX28">
        <v>0</v>
      </c>
      <c r="AY28">
        <v>0</v>
      </c>
      <c r="AZ28">
        <v>0</v>
      </c>
      <c r="BA28">
        <v>0.77</v>
      </c>
      <c r="BB28">
        <v>0.4</v>
      </c>
      <c r="BC28">
        <v>0.51</v>
      </c>
      <c r="BD28">
        <v>0.93</v>
      </c>
      <c r="BE28">
        <v>0.93</v>
      </c>
      <c r="BF28">
        <v>1.02</v>
      </c>
      <c r="BG28">
        <v>0.82</v>
      </c>
      <c r="BH28">
        <v>0.61</v>
      </c>
      <c r="BI28">
        <v>0.61</v>
      </c>
      <c r="BJ28">
        <v>1.35</v>
      </c>
      <c r="BK28">
        <v>0.39</v>
      </c>
      <c r="BL28">
        <v>0.39</v>
      </c>
      <c r="BM28">
        <v>0.39</v>
      </c>
      <c r="BN28">
        <v>0.77</v>
      </c>
      <c r="BO28">
        <v>0.48</v>
      </c>
      <c r="BP28">
        <v>2.9</v>
      </c>
      <c r="BQ28">
        <v>0.68</v>
      </c>
      <c r="BR28">
        <v>0.57999999999999996</v>
      </c>
      <c r="BS28">
        <v>0.39</v>
      </c>
      <c r="BT28">
        <v>0</v>
      </c>
      <c r="BU28">
        <v>0</v>
      </c>
      <c r="BV28">
        <v>0</v>
      </c>
      <c r="BW28">
        <v>0</v>
      </c>
      <c r="BX28">
        <v>100.12</v>
      </c>
      <c r="BY28">
        <v>0</v>
      </c>
      <c r="BZ28">
        <v>0</v>
      </c>
    </row>
    <row r="29" spans="1:78">
      <c r="A29" t="s">
        <v>269</v>
      </c>
      <c r="G29" t="s">
        <v>71</v>
      </c>
      <c r="H29" s="115">
        <v>442.25999999999988</v>
      </c>
      <c r="I29" s="88">
        <v>197.77999999999997</v>
      </c>
      <c r="J29" s="88">
        <v>202.91000000000003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11.11</v>
      </c>
      <c r="Z29">
        <v>26.64</v>
      </c>
      <c r="AA29">
        <v>5.98</v>
      </c>
      <c r="AB29">
        <v>0.97</v>
      </c>
      <c r="AC29">
        <v>43.54</v>
      </c>
      <c r="AD29">
        <v>29.02</v>
      </c>
      <c r="AE29">
        <v>17.420000000000002</v>
      </c>
      <c r="AF29">
        <v>0</v>
      </c>
      <c r="AG29">
        <v>186.24</v>
      </c>
      <c r="AH29">
        <v>0</v>
      </c>
      <c r="AI29">
        <v>0</v>
      </c>
      <c r="AJ29">
        <v>0</v>
      </c>
      <c r="AK29">
        <v>66.52</v>
      </c>
      <c r="AL29">
        <v>0</v>
      </c>
      <c r="AM29">
        <v>0</v>
      </c>
      <c r="AN29">
        <v>0</v>
      </c>
      <c r="AO29">
        <v>81.27</v>
      </c>
      <c r="AP29">
        <v>0</v>
      </c>
      <c r="AQ29">
        <v>0</v>
      </c>
      <c r="AR29">
        <v>0</v>
      </c>
      <c r="AS29">
        <v>14.51</v>
      </c>
      <c r="AT29">
        <v>32.25</v>
      </c>
      <c r="AU29">
        <v>22.22</v>
      </c>
      <c r="AV29">
        <v>0</v>
      </c>
      <c r="AW29">
        <v>191.19</v>
      </c>
      <c r="AX29">
        <v>0</v>
      </c>
      <c r="AY29">
        <v>0</v>
      </c>
      <c r="AZ29">
        <v>0</v>
      </c>
      <c r="BA29">
        <v>0.77</v>
      </c>
      <c r="BB29">
        <v>0.4</v>
      </c>
      <c r="BC29">
        <v>0.51</v>
      </c>
      <c r="BD29">
        <v>0.93</v>
      </c>
      <c r="BE29">
        <v>0.93</v>
      </c>
      <c r="BF29">
        <v>1.02</v>
      </c>
      <c r="BG29">
        <v>0.82</v>
      </c>
      <c r="BH29">
        <v>0.61</v>
      </c>
      <c r="BI29">
        <v>0.61</v>
      </c>
      <c r="BJ29">
        <v>1.35</v>
      </c>
      <c r="BK29">
        <v>0.39</v>
      </c>
      <c r="BL29">
        <v>0.39</v>
      </c>
      <c r="BM29">
        <v>0.39</v>
      </c>
      <c r="BN29">
        <v>0.77</v>
      </c>
      <c r="BO29">
        <v>0.48</v>
      </c>
      <c r="BP29">
        <v>2.9</v>
      </c>
      <c r="BQ29">
        <v>0.68</v>
      </c>
      <c r="BR29">
        <v>0.57999999999999996</v>
      </c>
      <c r="BS29">
        <v>0.39</v>
      </c>
      <c r="BT29">
        <v>0</v>
      </c>
      <c r="BU29">
        <v>0</v>
      </c>
      <c r="BV29">
        <v>0</v>
      </c>
      <c r="BW29">
        <v>0</v>
      </c>
      <c r="BX29">
        <v>100.12</v>
      </c>
      <c r="BY29">
        <v>0</v>
      </c>
      <c r="BZ29">
        <v>0</v>
      </c>
    </row>
    <row r="30" spans="1:78">
      <c r="A30" t="s">
        <v>270</v>
      </c>
      <c r="G30" t="s">
        <v>72</v>
      </c>
      <c r="H30" s="115">
        <v>444.01999999999987</v>
      </c>
      <c r="I30" s="88">
        <v>198.53999999999996</v>
      </c>
      <c r="J30" s="88">
        <v>202.91000000000003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11.11</v>
      </c>
      <c r="Z30">
        <v>26.64</v>
      </c>
      <c r="AA30">
        <v>5.98</v>
      </c>
      <c r="AB30">
        <v>0.97</v>
      </c>
      <c r="AC30">
        <v>43.54</v>
      </c>
      <c r="AD30">
        <v>29.02</v>
      </c>
      <c r="AE30">
        <v>17.420000000000002</v>
      </c>
      <c r="AF30">
        <v>0</v>
      </c>
      <c r="AG30">
        <v>186.24</v>
      </c>
      <c r="AH30">
        <v>0</v>
      </c>
      <c r="AI30">
        <v>0</v>
      </c>
      <c r="AJ30">
        <v>0</v>
      </c>
      <c r="AK30">
        <v>66.52</v>
      </c>
      <c r="AL30">
        <v>0</v>
      </c>
      <c r="AM30">
        <v>0</v>
      </c>
      <c r="AN30">
        <v>0</v>
      </c>
      <c r="AO30">
        <v>81.27</v>
      </c>
      <c r="AP30">
        <v>0</v>
      </c>
      <c r="AQ30">
        <v>0</v>
      </c>
      <c r="AR30">
        <v>0</v>
      </c>
      <c r="AS30">
        <v>14.51</v>
      </c>
      <c r="AT30">
        <v>32.25</v>
      </c>
      <c r="AU30">
        <v>22.22</v>
      </c>
      <c r="AV30">
        <v>0</v>
      </c>
      <c r="AW30">
        <v>191.19</v>
      </c>
      <c r="AX30">
        <v>0</v>
      </c>
      <c r="AY30">
        <v>0</v>
      </c>
      <c r="AZ30">
        <v>0</v>
      </c>
      <c r="BA30">
        <v>0.77</v>
      </c>
      <c r="BB30">
        <v>0.4</v>
      </c>
      <c r="BC30">
        <v>0.51</v>
      </c>
      <c r="BD30">
        <v>0.93</v>
      </c>
      <c r="BE30">
        <v>0.93</v>
      </c>
      <c r="BF30">
        <v>1.02</v>
      </c>
      <c r="BG30">
        <v>0.82</v>
      </c>
      <c r="BH30">
        <v>0.61</v>
      </c>
      <c r="BI30">
        <v>0.61</v>
      </c>
      <c r="BJ30">
        <v>1.35</v>
      </c>
      <c r="BK30">
        <v>0.39</v>
      </c>
      <c r="BL30">
        <v>0.39</v>
      </c>
      <c r="BM30">
        <v>0.39</v>
      </c>
      <c r="BN30">
        <v>0.77</v>
      </c>
      <c r="BO30">
        <v>0.48</v>
      </c>
      <c r="BP30">
        <v>2.9</v>
      </c>
      <c r="BQ30">
        <v>0.68</v>
      </c>
      <c r="BR30">
        <v>0.57999999999999996</v>
      </c>
      <c r="BS30">
        <v>0.39</v>
      </c>
      <c r="BT30">
        <v>0</v>
      </c>
      <c r="BU30">
        <v>0</v>
      </c>
      <c r="BV30">
        <v>0</v>
      </c>
      <c r="BW30">
        <v>0</v>
      </c>
      <c r="BX30">
        <v>100.12</v>
      </c>
      <c r="BY30">
        <v>1.76</v>
      </c>
      <c r="BZ30">
        <v>0.76</v>
      </c>
    </row>
    <row r="31" spans="1:78">
      <c r="A31" t="s">
        <v>280</v>
      </c>
      <c r="G31" t="s">
        <v>73</v>
      </c>
      <c r="H31" s="115">
        <v>446.45999999999987</v>
      </c>
      <c r="I31" s="88">
        <v>199.59999999999997</v>
      </c>
      <c r="J31" s="88">
        <v>202.82000000000002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11.02</v>
      </c>
      <c r="Z31">
        <v>26.64</v>
      </c>
      <c r="AA31">
        <v>5.98</v>
      </c>
      <c r="AB31">
        <v>0.97</v>
      </c>
      <c r="AC31">
        <v>43.54</v>
      </c>
      <c r="AD31">
        <v>29.02</v>
      </c>
      <c r="AE31">
        <v>17.420000000000002</v>
      </c>
      <c r="AF31">
        <v>0</v>
      </c>
      <c r="AG31">
        <v>186.24</v>
      </c>
      <c r="AH31">
        <v>0</v>
      </c>
      <c r="AI31">
        <v>0</v>
      </c>
      <c r="AJ31">
        <v>0</v>
      </c>
      <c r="AK31">
        <v>66.52</v>
      </c>
      <c r="AL31">
        <v>0</v>
      </c>
      <c r="AM31">
        <v>0</v>
      </c>
      <c r="AN31">
        <v>0</v>
      </c>
      <c r="AO31">
        <v>81.27</v>
      </c>
      <c r="AP31">
        <v>0</v>
      </c>
      <c r="AQ31">
        <v>0</v>
      </c>
      <c r="AR31">
        <v>0</v>
      </c>
      <c r="AS31">
        <v>14.51</v>
      </c>
      <c r="AT31">
        <v>32.25</v>
      </c>
      <c r="AU31">
        <v>22.22</v>
      </c>
      <c r="AV31">
        <v>0</v>
      </c>
      <c r="AW31">
        <v>191.19</v>
      </c>
      <c r="AX31">
        <v>0</v>
      </c>
      <c r="AY31">
        <v>0</v>
      </c>
      <c r="AZ31">
        <v>0</v>
      </c>
      <c r="BA31">
        <v>0.77</v>
      </c>
      <c r="BB31">
        <v>0.4</v>
      </c>
      <c r="BC31">
        <v>0.51</v>
      </c>
      <c r="BD31">
        <v>0.93</v>
      </c>
      <c r="BE31">
        <v>0.97</v>
      </c>
      <c r="BF31">
        <v>1.02</v>
      </c>
      <c r="BG31">
        <v>0.87</v>
      </c>
      <c r="BH31">
        <v>0.61</v>
      </c>
      <c r="BI31">
        <v>0.61</v>
      </c>
      <c r="BJ31">
        <v>1.35</v>
      </c>
      <c r="BK31">
        <v>0.39</v>
      </c>
      <c r="BL31">
        <v>0.39</v>
      </c>
      <c r="BM31">
        <v>0.39</v>
      </c>
      <c r="BN31">
        <v>0.77</v>
      </c>
      <c r="BO31">
        <v>0.48</v>
      </c>
      <c r="BP31">
        <v>2.9</v>
      </c>
      <c r="BQ31">
        <v>0.68</v>
      </c>
      <c r="BR31">
        <v>0.57999999999999996</v>
      </c>
      <c r="BS31">
        <v>0.39</v>
      </c>
      <c r="BT31">
        <v>0</v>
      </c>
      <c r="BU31">
        <v>0</v>
      </c>
      <c r="BV31">
        <v>0</v>
      </c>
      <c r="BW31">
        <v>0</v>
      </c>
      <c r="BX31">
        <v>100.12</v>
      </c>
      <c r="BY31">
        <v>4.1500000000000004</v>
      </c>
      <c r="BZ31">
        <v>1.78</v>
      </c>
    </row>
    <row r="32" spans="1:78">
      <c r="A32" t="s">
        <v>281</v>
      </c>
      <c r="G32" t="s">
        <v>74</v>
      </c>
      <c r="H32" s="115">
        <v>449.30999999999989</v>
      </c>
      <c r="I32" s="88">
        <v>200.81999999999996</v>
      </c>
      <c r="J32" s="88">
        <v>202.82000000000002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11.02</v>
      </c>
      <c r="Z32">
        <v>26.64</v>
      </c>
      <c r="AA32">
        <v>5.98</v>
      </c>
      <c r="AB32">
        <v>0.97</v>
      </c>
      <c r="AC32">
        <v>43.54</v>
      </c>
      <c r="AD32">
        <v>29.02</v>
      </c>
      <c r="AE32">
        <v>17.420000000000002</v>
      </c>
      <c r="AF32">
        <v>0</v>
      </c>
      <c r="AG32">
        <v>186.24</v>
      </c>
      <c r="AH32">
        <v>0</v>
      </c>
      <c r="AI32">
        <v>0</v>
      </c>
      <c r="AJ32">
        <v>0</v>
      </c>
      <c r="AK32">
        <v>66.52</v>
      </c>
      <c r="AL32">
        <v>0</v>
      </c>
      <c r="AM32">
        <v>0</v>
      </c>
      <c r="AN32">
        <v>0</v>
      </c>
      <c r="AO32">
        <v>81.27</v>
      </c>
      <c r="AP32">
        <v>0</v>
      </c>
      <c r="AQ32">
        <v>0</v>
      </c>
      <c r="AR32">
        <v>0</v>
      </c>
      <c r="AS32">
        <v>14.51</v>
      </c>
      <c r="AT32">
        <v>32.25</v>
      </c>
      <c r="AU32">
        <v>22.22</v>
      </c>
      <c r="AV32">
        <v>0</v>
      </c>
      <c r="AW32">
        <v>191.19</v>
      </c>
      <c r="AX32">
        <v>0</v>
      </c>
      <c r="AY32">
        <v>0</v>
      </c>
      <c r="AZ32">
        <v>0</v>
      </c>
      <c r="BA32">
        <v>0.77</v>
      </c>
      <c r="BB32">
        <v>0.4</v>
      </c>
      <c r="BC32">
        <v>0.51</v>
      </c>
      <c r="BD32">
        <v>0.93</v>
      </c>
      <c r="BE32">
        <v>0.97</v>
      </c>
      <c r="BF32">
        <v>1.02</v>
      </c>
      <c r="BG32">
        <v>0.87</v>
      </c>
      <c r="BH32">
        <v>0.61</v>
      </c>
      <c r="BI32">
        <v>0.61</v>
      </c>
      <c r="BJ32">
        <v>1.35</v>
      </c>
      <c r="BK32">
        <v>0.39</v>
      </c>
      <c r="BL32">
        <v>0.39</v>
      </c>
      <c r="BM32">
        <v>0.39</v>
      </c>
      <c r="BN32">
        <v>0.77</v>
      </c>
      <c r="BO32">
        <v>0.48</v>
      </c>
      <c r="BP32">
        <v>2.9</v>
      </c>
      <c r="BQ32">
        <v>0.68</v>
      </c>
      <c r="BR32">
        <v>0.57999999999999996</v>
      </c>
      <c r="BS32">
        <v>0.39</v>
      </c>
      <c r="BT32">
        <v>0</v>
      </c>
      <c r="BU32">
        <v>0</v>
      </c>
      <c r="BV32">
        <v>0</v>
      </c>
      <c r="BW32">
        <v>0</v>
      </c>
      <c r="BX32">
        <v>100.12</v>
      </c>
      <c r="BY32">
        <v>7</v>
      </c>
      <c r="BZ32">
        <v>3</v>
      </c>
    </row>
    <row r="33" spans="1:78">
      <c r="A33" t="s">
        <v>282</v>
      </c>
      <c r="G33" t="s">
        <v>75</v>
      </c>
      <c r="H33" s="115">
        <v>456.30999999999989</v>
      </c>
      <c r="I33" s="88">
        <v>232.83999999999997</v>
      </c>
      <c r="J33" s="88">
        <v>202.82000000000002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29.02</v>
      </c>
      <c r="Y33">
        <v>11.02</v>
      </c>
      <c r="Z33">
        <v>26.64</v>
      </c>
      <c r="AA33">
        <v>5.98</v>
      </c>
      <c r="AB33">
        <v>0.97</v>
      </c>
      <c r="AC33">
        <v>43.54</v>
      </c>
      <c r="AD33">
        <v>29.02</v>
      </c>
      <c r="AE33">
        <v>17.420000000000002</v>
      </c>
      <c r="AF33">
        <v>0</v>
      </c>
      <c r="AG33">
        <v>186.24</v>
      </c>
      <c r="AH33">
        <v>0</v>
      </c>
      <c r="AI33">
        <v>0</v>
      </c>
      <c r="AJ33">
        <v>0</v>
      </c>
      <c r="AK33">
        <v>66.52</v>
      </c>
      <c r="AL33">
        <v>0</v>
      </c>
      <c r="AM33">
        <v>0</v>
      </c>
      <c r="AN33">
        <v>0</v>
      </c>
      <c r="AO33">
        <v>81.27</v>
      </c>
      <c r="AP33">
        <v>0</v>
      </c>
      <c r="AQ33">
        <v>0</v>
      </c>
      <c r="AR33">
        <v>0</v>
      </c>
      <c r="AS33">
        <v>14.51</v>
      </c>
      <c r="AT33">
        <v>32.25</v>
      </c>
      <c r="AU33">
        <v>22.22</v>
      </c>
      <c r="AV33">
        <v>0</v>
      </c>
      <c r="AW33">
        <v>191.19</v>
      </c>
      <c r="AX33">
        <v>0</v>
      </c>
      <c r="AY33">
        <v>0</v>
      </c>
      <c r="AZ33">
        <v>0</v>
      </c>
      <c r="BA33">
        <v>0.77</v>
      </c>
      <c r="BB33">
        <v>0.4</v>
      </c>
      <c r="BC33">
        <v>0.51</v>
      </c>
      <c r="BD33">
        <v>0.93</v>
      </c>
      <c r="BE33">
        <v>0.97</v>
      </c>
      <c r="BF33">
        <v>1.02</v>
      </c>
      <c r="BG33">
        <v>0.87</v>
      </c>
      <c r="BH33">
        <v>0.61</v>
      </c>
      <c r="BI33">
        <v>0.61</v>
      </c>
      <c r="BJ33">
        <v>1.35</v>
      </c>
      <c r="BK33">
        <v>0.39</v>
      </c>
      <c r="BL33">
        <v>0.39</v>
      </c>
      <c r="BM33">
        <v>0.39</v>
      </c>
      <c r="BN33">
        <v>0.77</v>
      </c>
      <c r="BO33">
        <v>0.48</v>
      </c>
      <c r="BP33">
        <v>2.9</v>
      </c>
      <c r="BQ33">
        <v>0.68</v>
      </c>
      <c r="BR33">
        <v>0.57999999999999996</v>
      </c>
      <c r="BS33">
        <v>0.39</v>
      </c>
      <c r="BT33">
        <v>0</v>
      </c>
      <c r="BU33">
        <v>0</v>
      </c>
      <c r="BV33">
        <v>0</v>
      </c>
      <c r="BW33">
        <v>0</v>
      </c>
      <c r="BX33">
        <v>100.12</v>
      </c>
      <c r="BY33">
        <v>14</v>
      </c>
      <c r="BZ33">
        <v>6</v>
      </c>
    </row>
    <row r="34" spans="1:78">
      <c r="A34" t="s">
        <v>283</v>
      </c>
      <c r="G34" t="s">
        <v>76</v>
      </c>
      <c r="H34" s="115">
        <v>466.80999999999989</v>
      </c>
      <c r="I34" s="88">
        <v>237.33999999999997</v>
      </c>
      <c r="J34" s="88">
        <v>202.82000000000002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29.02</v>
      </c>
      <c r="Y34">
        <v>11.02</v>
      </c>
      <c r="Z34">
        <v>26.64</v>
      </c>
      <c r="AA34">
        <v>5.98</v>
      </c>
      <c r="AB34">
        <v>0.97</v>
      </c>
      <c r="AC34">
        <v>43.54</v>
      </c>
      <c r="AD34">
        <v>29.02</v>
      </c>
      <c r="AE34">
        <v>17.420000000000002</v>
      </c>
      <c r="AF34">
        <v>0</v>
      </c>
      <c r="AG34">
        <v>186.24</v>
      </c>
      <c r="AH34">
        <v>0</v>
      </c>
      <c r="AI34">
        <v>0</v>
      </c>
      <c r="AJ34">
        <v>0</v>
      </c>
      <c r="AK34">
        <v>66.52</v>
      </c>
      <c r="AL34">
        <v>0</v>
      </c>
      <c r="AM34">
        <v>0</v>
      </c>
      <c r="AN34">
        <v>0</v>
      </c>
      <c r="AO34">
        <v>81.27</v>
      </c>
      <c r="AP34">
        <v>0</v>
      </c>
      <c r="AQ34">
        <v>0</v>
      </c>
      <c r="AR34">
        <v>0</v>
      </c>
      <c r="AS34">
        <v>14.51</v>
      </c>
      <c r="AT34">
        <v>32.25</v>
      </c>
      <c r="AU34">
        <v>22.22</v>
      </c>
      <c r="AV34">
        <v>0</v>
      </c>
      <c r="AW34">
        <v>191.19</v>
      </c>
      <c r="AX34">
        <v>0</v>
      </c>
      <c r="AY34">
        <v>0</v>
      </c>
      <c r="AZ34">
        <v>0</v>
      </c>
      <c r="BA34">
        <v>0.77</v>
      </c>
      <c r="BB34">
        <v>0.4</v>
      </c>
      <c r="BC34">
        <v>0.51</v>
      </c>
      <c r="BD34">
        <v>0.93</v>
      </c>
      <c r="BE34">
        <v>0.97</v>
      </c>
      <c r="BF34">
        <v>1.02</v>
      </c>
      <c r="BG34">
        <v>0.87</v>
      </c>
      <c r="BH34">
        <v>0.61</v>
      </c>
      <c r="BI34">
        <v>0.61</v>
      </c>
      <c r="BJ34">
        <v>1.35</v>
      </c>
      <c r="BK34">
        <v>0.39</v>
      </c>
      <c r="BL34">
        <v>0.39</v>
      </c>
      <c r="BM34">
        <v>0.39</v>
      </c>
      <c r="BN34">
        <v>0.77</v>
      </c>
      <c r="BO34">
        <v>0.48</v>
      </c>
      <c r="BP34">
        <v>2.9</v>
      </c>
      <c r="BQ34">
        <v>0.68</v>
      </c>
      <c r="BR34">
        <v>0.57999999999999996</v>
      </c>
      <c r="BS34">
        <v>0.39</v>
      </c>
      <c r="BT34">
        <v>0</v>
      </c>
      <c r="BU34">
        <v>0</v>
      </c>
      <c r="BV34">
        <v>0</v>
      </c>
      <c r="BW34">
        <v>0</v>
      </c>
      <c r="BX34">
        <v>100.12</v>
      </c>
      <c r="BY34">
        <v>24.5</v>
      </c>
      <c r="BZ34">
        <v>10.5</v>
      </c>
    </row>
    <row r="35" spans="1:78">
      <c r="A35" t="s">
        <v>297</v>
      </c>
      <c r="G35" t="s">
        <v>77</v>
      </c>
      <c r="H35" s="115">
        <v>466.40999999999991</v>
      </c>
      <c r="I35" s="88">
        <v>269.5</v>
      </c>
      <c r="J35" s="88">
        <v>202.72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59.68</v>
      </c>
      <c r="Y35">
        <v>10.92</v>
      </c>
      <c r="Z35">
        <v>26.64</v>
      </c>
      <c r="AA35">
        <v>1.9</v>
      </c>
      <c r="AB35">
        <v>0.97</v>
      </c>
      <c r="AC35">
        <v>43.54</v>
      </c>
      <c r="AD35">
        <v>29.02</v>
      </c>
      <c r="AE35">
        <v>17.420000000000002</v>
      </c>
      <c r="AF35">
        <v>0</v>
      </c>
      <c r="AG35">
        <v>186.24</v>
      </c>
      <c r="AH35">
        <v>0</v>
      </c>
      <c r="AI35">
        <v>0</v>
      </c>
      <c r="AJ35">
        <v>0</v>
      </c>
      <c r="AK35">
        <v>66.52</v>
      </c>
      <c r="AL35">
        <v>0</v>
      </c>
      <c r="AM35">
        <v>0</v>
      </c>
      <c r="AN35">
        <v>0</v>
      </c>
      <c r="AO35">
        <v>81.27</v>
      </c>
      <c r="AP35">
        <v>0</v>
      </c>
      <c r="AQ35">
        <v>0</v>
      </c>
      <c r="AR35">
        <v>0</v>
      </c>
      <c r="AS35">
        <v>14.51</v>
      </c>
      <c r="AT35">
        <v>32.25</v>
      </c>
      <c r="AU35">
        <v>22.22</v>
      </c>
      <c r="AV35">
        <v>0</v>
      </c>
      <c r="AW35">
        <v>191.19</v>
      </c>
      <c r="AX35">
        <v>0</v>
      </c>
      <c r="AY35">
        <v>0</v>
      </c>
      <c r="AZ35">
        <v>0</v>
      </c>
      <c r="BA35">
        <v>0.95</v>
      </c>
      <c r="BB35">
        <v>0.4</v>
      </c>
      <c r="BC35">
        <v>0.51</v>
      </c>
      <c r="BD35">
        <v>0.93</v>
      </c>
      <c r="BE35">
        <v>0.97</v>
      </c>
      <c r="BF35">
        <v>1.02</v>
      </c>
      <c r="BG35">
        <v>0.87</v>
      </c>
      <c r="BH35">
        <v>0.61</v>
      </c>
      <c r="BI35">
        <v>0.61</v>
      </c>
      <c r="BJ35">
        <v>1.35</v>
      </c>
      <c r="BK35">
        <v>0.39</v>
      </c>
      <c r="BL35">
        <v>0.39</v>
      </c>
      <c r="BM35">
        <v>0.39</v>
      </c>
      <c r="BN35">
        <v>0.77</v>
      </c>
      <c r="BO35">
        <v>0.48</v>
      </c>
      <c r="BP35">
        <v>2.9</v>
      </c>
      <c r="BQ35">
        <v>0.68</v>
      </c>
      <c r="BR35">
        <v>0.57999999999999996</v>
      </c>
      <c r="BS35">
        <v>0.39</v>
      </c>
      <c r="BT35">
        <v>0</v>
      </c>
      <c r="BU35">
        <v>0</v>
      </c>
      <c r="BV35">
        <v>0</v>
      </c>
      <c r="BW35">
        <v>0</v>
      </c>
      <c r="BX35">
        <v>100.12</v>
      </c>
      <c r="BY35">
        <v>28</v>
      </c>
      <c r="BZ35">
        <v>12</v>
      </c>
    </row>
    <row r="36" spans="1:78">
      <c r="A36" t="s">
        <v>330</v>
      </c>
      <c r="G36" t="s">
        <v>78</v>
      </c>
      <c r="H36" s="115">
        <v>471.30999999999989</v>
      </c>
      <c r="I36" s="88">
        <v>271.60000000000002</v>
      </c>
      <c r="J36" s="88">
        <v>202.72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59.68</v>
      </c>
      <c r="Y36">
        <v>10.92</v>
      </c>
      <c r="Z36">
        <v>26.64</v>
      </c>
      <c r="AA36">
        <v>1.9</v>
      </c>
      <c r="AB36">
        <v>0.97</v>
      </c>
      <c r="AC36">
        <v>43.54</v>
      </c>
      <c r="AD36">
        <v>29.02</v>
      </c>
      <c r="AE36">
        <v>17.420000000000002</v>
      </c>
      <c r="AF36">
        <v>0</v>
      </c>
      <c r="AG36">
        <v>186.24</v>
      </c>
      <c r="AH36">
        <v>0</v>
      </c>
      <c r="AI36">
        <v>0</v>
      </c>
      <c r="AJ36">
        <v>0</v>
      </c>
      <c r="AK36">
        <v>66.52</v>
      </c>
      <c r="AL36">
        <v>0</v>
      </c>
      <c r="AM36">
        <v>0</v>
      </c>
      <c r="AN36">
        <v>0</v>
      </c>
      <c r="AO36">
        <v>81.27</v>
      </c>
      <c r="AP36">
        <v>0</v>
      </c>
      <c r="AQ36">
        <v>0</v>
      </c>
      <c r="AR36">
        <v>0</v>
      </c>
      <c r="AS36">
        <v>14.51</v>
      </c>
      <c r="AT36">
        <v>32.25</v>
      </c>
      <c r="AU36">
        <v>22.22</v>
      </c>
      <c r="AV36">
        <v>0</v>
      </c>
      <c r="AW36">
        <v>191.19</v>
      </c>
      <c r="AX36">
        <v>0</v>
      </c>
      <c r="AY36">
        <v>0</v>
      </c>
      <c r="AZ36">
        <v>0</v>
      </c>
      <c r="BA36">
        <v>0.95</v>
      </c>
      <c r="BB36">
        <v>0.4</v>
      </c>
      <c r="BC36">
        <v>0.51</v>
      </c>
      <c r="BD36">
        <v>0.93</v>
      </c>
      <c r="BE36">
        <v>0.97</v>
      </c>
      <c r="BF36">
        <v>1.02</v>
      </c>
      <c r="BG36">
        <v>0.87</v>
      </c>
      <c r="BH36">
        <v>0.61</v>
      </c>
      <c r="BI36">
        <v>0.61</v>
      </c>
      <c r="BJ36">
        <v>1.35</v>
      </c>
      <c r="BK36">
        <v>0.39</v>
      </c>
      <c r="BL36">
        <v>0.39</v>
      </c>
      <c r="BM36">
        <v>0.39</v>
      </c>
      <c r="BN36">
        <v>0.77</v>
      </c>
      <c r="BO36">
        <v>0.48</v>
      </c>
      <c r="BP36">
        <v>2.9</v>
      </c>
      <c r="BQ36">
        <v>0.68</v>
      </c>
      <c r="BR36">
        <v>0.57999999999999996</v>
      </c>
      <c r="BS36">
        <v>0.39</v>
      </c>
      <c r="BT36">
        <v>0</v>
      </c>
      <c r="BU36">
        <v>0</v>
      </c>
      <c r="BV36">
        <v>0</v>
      </c>
      <c r="BW36">
        <v>0</v>
      </c>
      <c r="BX36">
        <v>100.12</v>
      </c>
      <c r="BY36">
        <v>32.9</v>
      </c>
      <c r="BZ36">
        <v>14.1</v>
      </c>
    </row>
    <row r="37" spans="1:78">
      <c r="A37" t="s">
        <v>331</v>
      </c>
      <c r="G37" t="s">
        <v>79</v>
      </c>
      <c r="H37" s="115">
        <v>476.90999999999991</v>
      </c>
      <c r="I37" s="88">
        <v>274</v>
      </c>
      <c r="J37" s="88">
        <v>202.72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59.68</v>
      </c>
      <c r="Y37">
        <v>10.92</v>
      </c>
      <c r="Z37">
        <v>26.64</v>
      </c>
      <c r="AA37">
        <v>1.9</v>
      </c>
      <c r="AB37">
        <v>0.97</v>
      </c>
      <c r="AC37">
        <v>43.54</v>
      </c>
      <c r="AD37">
        <v>29.02</v>
      </c>
      <c r="AE37">
        <v>17.420000000000002</v>
      </c>
      <c r="AF37">
        <v>0</v>
      </c>
      <c r="AG37">
        <v>186.24</v>
      </c>
      <c r="AH37">
        <v>0</v>
      </c>
      <c r="AI37">
        <v>0</v>
      </c>
      <c r="AJ37">
        <v>0</v>
      </c>
      <c r="AK37">
        <v>66.52</v>
      </c>
      <c r="AL37">
        <v>0</v>
      </c>
      <c r="AM37">
        <v>0</v>
      </c>
      <c r="AN37">
        <v>0</v>
      </c>
      <c r="AO37">
        <v>81.27</v>
      </c>
      <c r="AP37">
        <v>0</v>
      </c>
      <c r="AQ37">
        <v>0</v>
      </c>
      <c r="AR37">
        <v>0</v>
      </c>
      <c r="AS37">
        <v>14.51</v>
      </c>
      <c r="AT37">
        <v>32.25</v>
      </c>
      <c r="AU37">
        <v>22.22</v>
      </c>
      <c r="AV37">
        <v>0</v>
      </c>
      <c r="AW37">
        <v>191.19</v>
      </c>
      <c r="AX37">
        <v>0</v>
      </c>
      <c r="AY37">
        <v>0</v>
      </c>
      <c r="AZ37">
        <v>0</v>
      </c>
      <c r="BA37">
        <v>0.95</v>
      </c>
      <c r="BB37">
        <v>0.4</v>
      </c>
      <c r="BC37">
        <v>0.51</v>
      </c>
      <c r="BD37">
        <v>0.93</v>
      </c>
      <c r="BE37">
        <v>0.97</v>
      </c>
      <c r="BF37">
        <v>1.02</v>
      </c>
      <c r="BG37">
        <v>0.87</v>
      </c>
      <c r="BH37">
        <v>0.61</v>
      </c>
      <c r="BI37">
        <v>0.61</v>
      </c>
      <c r="BJ37">
        <v>1.35</v>
      </c>
      <c r="BK37">
        <v>0.39</v>
      </c>
      <c r="BL37">
        <v>0.39</v>
      </c>
      <c r="BM37">
        <v>0.39</v>
      </c>
      <c r="BN37">
        <v>0.77</v>
      </c>
      <c r="BO37">
        <v>0.48</v>
      </c>
      <c r="BP37">
        <v>2.9</v>
      </c>
      <c r="BQ37">
        <v>0.68</v>
      </c>
      <c r="BR37">
        <v>0.57999999999999996</v>
      </c>
      <c r="BS37">
        <v>0.39</v>
      </c>
      <c r="BT37">
        <v>0</v>
      </c>
      <c r="BU37">
        <v>0</v>
      </c>
      <c r="BV37">
        <v>0</v>
      </c>
      <c r="BW37">
        <v>0</v>
      </c>
      <c r="BX37">
        <v>100.12</v>
      </c>
      <c r="BY37">
        <v>38.5</v>
      </c>
      <c r="BZ37">
        <v>16.5</v>
      </c>
    </row>
    <row r="38" spans="1:78">
      <c r="A38" t="s">
        <v>332</v>
      </c>
      <c r="G38" t="s">
        <v>80</v>
      </c>
      <c r="H38" s="115">
        <v>480.40999999999991</v>
      </c>
      <c r="I38" s="88">
        <v>275.5</v>
      </c>
      <c r="J38" s="88">
        <v>202.72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59.68</v>
      </c>
      <c r="Y38">
        <v>10.92</v>
      </c>
      <c r="Z38">
        <v>26.64</v>
      </c>
      <c r="AA38">
        <v>1.9</v>
      </c>
      <c r="AB38">
        <v>0.97</v>
      </c>
      <c r="AC38">
        <v>43.54</v>
      </c>
      <c r="AD38">
        <v>29.02</v>
      </c>
      <c r="AE38">
        <v>17.420000000000002</v>
      </c>
      <c r="AF38">
        <v>0</v>
      </c>
      <c r="AG38">
        <v>186.24</v>
      </c>
      <c r="AH38">
        <v>0</v>
      </c>
      <c r="AI38">
        <v>0</v>
      </c>
      <c r="AJ38">
        <v>0</v>
      </c>
      <c r="AK38">
        <v>66.52</v>
      </c>
      <c r="AL38">
        <v>0</v>
      </c>
      <c r="AM38">
        <v>0</v>
      </c>
      <c r="AN38">
        <v>0</v>
      </c>
      <c r="AO38">
        <v>81.27</v>
      </c>
      <c r="AP38">
        <v>0</v>
      </c>
      <c r="AQ38">
        <v>0</v>
      </c>
      <c r="AR38">
        <v>0</v>
      </c>
      <c r="AS38">
        <v>14.51</v>
      </c>
      <c r="AT38">
        <v>32.25</v>
      </c>
      <c r="AU38">
        <v>22.22</v>
      </c>
      <c r="AV38">
        <v>0</v>
      </c>
      <c r="AW38">
        <v>191.19</v>
      </c>
      <c r="AX38">
        <v>0</v>
      </c>
      <c r="AY38">
        <v>0</v>
      </c>
      <c r="AZ38">
        <v>0</v>
      </c>
      <c r="BA38">
        <v>0.95</v>
      </c>
      <c r="BB38">
        <v>0.4</v>
      </c>
      <c r="BC38">
        <v>0.51</v>
      </c>
      <c r="BD38">
        <v>0.93</v>
      </c>
      <c r="BE38">
        <v>0.97</v>
      </c>
      <c r="BF38">
        <v>1.02</v>
      </c>
      <c r="BG38">
        <v>0.87</v>
      </c>
      <c r="BH38">
        <v>0.61</v>
      </c>
      <c r="BI38">
        <v>0.61</v>
      </c>
      <c r="BJ38">
        <v>1.35</v>
      </c>
      <c r="BK38">
        <v>0.39</v>
      </c>
      <c r="BL38">
        <v>0.39</v>
      </c>
      <c r="BM38">
        <v>0.39</v>
      </c>
      <c r="BN38">
        <v>0.77</v>
      </c>
      <c r="BO38">
        <v>0.48</v>
      </c>
      <c r="BP38">
        <v>2.9</v>
      </c>
      <c r="BQ38">
        <v>0.68</v>
      </c>
      <c r="BR38">
        <v>0.57999999999999996</v>
      </c>
      <c r="BS38">
        <v>0.39</v>
      </c>
      <c r="BT38">
        <v>0</v>
      </c>
      <c r="BU38">
        <v>0</v>
      </c>
      <c r="BV38">
        <v>0</v>
      </c>
      <c r="BW38">
        <v>0</v>
      </c>
      <c r="BX38">
        <v>100.12</v>
      </c>
      <c r="BY38">
        <v>42</v>
      </c>
      <c r="BZ38">
        <v>18</v>
      </c>
    </row>
    <row r="39" spans="1:78">
      <c r="A39" t="s">
        <v>333</v>
      </c>
      <c r="G39" t="s">
        <v>81</v>
      </c>
      <c r="H39" s="115">
        <v>487.40999999999991</v>
      </c>
      <c r="I39" s="88">
        <v>278.5</v>
      </c>
      <c r="J39" s="88">
        <v>202.64000000000001</v>
      </c>
      <c r="K39" s="88">
        <v>44.510000000000005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59.68</v>
      </c>
      <c r="Y39">
        <v>10.84</v>
      </c>
      <c r="Z39">
        <v>26.64</v>
      </c>
      <c r="AA39">
        <v>1.9</v>
      </c>
      <c r="AB39">
        <v>0.97</v>
      </c>
      <c r="AC39">
        <v>43.54</v>
      </c>
      <c r="AD39">
        <v>29.02</v>
      </c>
      <c r="AE39">
        <v>17.420000000000002</v>
      </c>
      <c r="AF39">
        <v>0</v>
      </c>
      <c r="AG39">
        <v>186.24</v>
      </c>
      <c r="AH39">
        <v>0</v>
      </c>
      <c r="AI39">
        <v>0</v>
      </c>
      <c r="AJ39">
        <v>0</v>
      </c>
      <c r="AK39">
        <v>66.52</v>
      </c>
      <c r="AL39">
        <v>19.350000000000001</v>
      </c>
      <c r="AM39">
        <v>0</v>
      </c>
      <c r="AN39">
        <v>0</v>
      </c>
      <c r="AO39">
        <v>81.27</v>
      </c>
      <c r="AP39">
        <v>0</v>
      </c>
      <c r="AQ39">
        <v>0</v>
      </c>
      <c r="AR39">
        <v>0</v>
      </c>
      <c r="AS39">
        <v>14.51</v>
      </c>
      <c r="AT39">
        <v>32.25</v>
      </c>
      <c r="AU39">
        <v>22.22</v>
      </c>
      <c r="AV39">
        <v>0</v>
      </c>
      <c r="AW39">
        <v>191.19</v>
      </c>
      <c r="AX39">
        <v>0</v>
      </c>
      <c r="AY39">
        <v>24.19</v>
      </c>
      <c r="AZ39">
        <v>0</v>
      </c>
      <c r="BA39">
        <v>0.95</v>
      </c>
      <c r="BB39">
        <v>0.4</v>
      </c>
      <c r="BC39">
        <v>0.51</v>
      </c>
      <c r="BD39">
        <v>0.93</v>
      </c>
      <c r="BE39">
        <v>0.97</v>
      </c>
      <c r="BF39">
        <v>1.02</v>
      </c>
      <c r="BG39">
        <v>0.87</v>
      </c>
      <c r="BH39">
        <v>0.61</v>
      </c>
      <c r="BI39">
        <v>0.61</v>
      </c>
      <c r="BJ39">
        <v>1.35</v>
      </c>
      <c r="BK39">
        <v>0.39</v>
      </c>
      <c r="BL39">
        <v>0.39</v>
      </c>
      <c r="BM39">
        <v>0.39</v>
      </c>
      <c r="BN39">
        <v>0.77</v>
      </c>
      <c r="BO39">
        <v>0.48</v>
      </c>
      <c r="BP39">
        <v>2.9</v>
      </c>
      <c r="BQ39">
        <v>0.68</v>
      </c>
      <c r="BR39">
        <v>0.57999999999999996</v>
      </c>
      <c r="BS39">
        <v>0.39</v>
      </c>
      <c r="BT39">
        <v>0</v>
      </c>
      <c r="BU39">
        <v>0</v>
      </c>
      <c r="BV39">
        <v>0</v>
      </c>
      <c r="BW39">
        <v>0</v>
      </c>
      <c r="BX39">
        <v>100.12</v>
      </c>
      <c r="BY39">
        <v>49</v>
      </c>
      <c r="BZ39">
        <v>21</v>
      </c>
    </row>
    <row r="40" spans="1:78">
      <c r="A40" t="s">
        <v>354</v>
      </c>
      <c r="G40" t="s">
        <v>82</v>
      </c>
      <c r="H40" s="115">
        <v>494.40999999999991</v>
      </c>
      <c r="I40" s="88">
        <v>281.5</v>
      </c>
      <c r="J40" s="88">
        <v>202.64000000000001</v>
      </c>
      <c r="K40" s="88">
        <v>44.510000000000005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59.68</v>
      </c>
      <c r="Y40">
        <v>10.84</v>
      </c>
      <c r="Z40">
        <v>26.64</v>
      </c>
      <c r="AA40">
        <v>1.9</v>
      </c>
      <c r="AB40">
        <v>0.97</v>
      </c>
      <c r="AC40">
        <v>43.54</v>
      </c>
      <c r="AD40">
        <v>29.02</v>
      </c>
      <c r="AE40">
        <v>17.420000000000002</v>
      </c>
      <c r="AF40">
        <v>0</v>
      </c>
      <c r="AG40">
        <v>186.24</v>
      </c>
      <c r="AH40">
        <v>0</v>
      </c>
      <c r="AI40">
        <v>0</v>
      </c>
      <c r="AJ40">
        <v>0</v>
      </c>
      <c r="AK40">
        <v>66.52</v>
      </c>
      <c r="AL40">
        <v>19.350000000000001</v>
      </c>
      <c r="AM40">
        <v>0</v>
      </c>
      <c r="AN40">
        <v>0</v>
      </c>
      <c r="AO40">
        <v>81.27</v>
      </c>
      <c r="AP40">
        <v>0</v>
      </c>
      <c r="AQ40">
        <v>0</v>
      </c>
      <c r="AR40">
        <v>0</v>
      </c>
      <c r="AS40">
        <v>14.51</v>
      </c>
      <c r="AT40">
        <v>32.25</v>
      </c>
      <c r="AU40">
        <v>22.22</v>
      </c>
      <c r="AV40">
        <v>0</v>
      </c>
      <c r="AW40">
        <v>191.19</v>
      </c>
      <c r="AX40">
        <v>0</v>
      </c>
      <c r="AY40">
        <v>24.19</v>
      </c>
      <c r="AZ40">
        <v>0</v>
      </c>
      <c r="BA40">
        <v>0.95</v>
      </c>
      <c r="BB40">
        <v>0.4</v>
      </c>
      <c r="BC40">
        <v>0.51</v>
      </c>
      <c r="BD40">
        <v>0.93</v>
      </c>
      <c r="BE40">
        <v>0.97</v>
      </c>
      <c r="BF40">
        <v>1.02</v>
      </c>
      <c r="BG40">
        <v>0.87</v>
      </c>
      <c r="BH40">
        <v>0.61</v>
      </c>
      <c r="BI40">
        <v>0.61</v>
      </c>
      <c r="BJ40">
        <v>1.35</v>
      </c>
      <c r="BK40">
        <v>0.39</v>
      </c>
      <c r="BL40">
        <v>0.39</v>
      </c>
      <c r="BM40">
        <v>0.39</v>
      </c>
      <c r="BN40">
        <v>0.77</v>
      </c>
      <c r="BO40">
        <v>0.48</v>
      </c>
      <c r="BP40">
        <v>2.9</v>
      </c>
      <c r="BQ40">
        <v>0.68</v>
      </c>
      <c r="BR40">
        <v>0.57999999999999996</v>
      </c>
      <c r="BS40">
        <v>0.39</v>
      </c>
      <c r="BT40">
        <v>0</v>
      </c>
      <c r="BU40">
        <v>0</v>
      </c>
      <c r="BV40">
        <v>0</v>
      </c>
      <c r="BW40">
        <v>0</v>
      </c>
      <c r="BX40">
        <v>100.12</v>
      </c>
      <c r="BY40">
        <v>56</v>
      </c>
      <c r="BZ40">
        <v>24</v>
      </c>
    </row>
    <row r="41" spans="1:78">
      <c r="A41" t="s">
        <v>355</v>
      </c>
      <c r="G41" t="s">
        <v>83</v>
      </c>
      <c r="H41" s="115">
        <v>498.6099999999999</v>
      </c>
      <c r="I41" s="88">
        <v>283.3</v>
      </c>
      <c r="J41" s="88">
        <v>202.64000000000001</v>
      </c>
      <c r="K41" s="88">
        <v>44.510000000000005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59.68</v>
      </c>
      <c r="Y41">
        <v>10.84</v>
      </c>
      <c r="Z41">
        <v>26.64</v>
      </c>
      <c r="AA41">
        <v>1.9</v>
      </c>
      <c r="AB41">
        <v>0.97</v>
      </c>
      <c r="AC41">
        <v>43.54</v>
      </c>
      <c r="AD41">
        <v>29.02</v>
      </c>
      <c r="AE41">
        <v>17.420000000000002</v>
      </c>
      <c r="AF41">
        <v>0</v>
      </c>
      <c r="AG41">
        <v>186.24</v>
      </c>
      <c r="AH41">
        <v>0</v>
      </c>
      <c r="AI41">
        <v>0</v>
      </c>
      <c r="AJ41">
        <v>0</v>
      </c>
      <c r="AK41">
        <v>66.52</v>
      </c>
      <c r="AL41">
        <v>19.350000000000001</v>
      </c>
      <c r="AM41">
        <v>0</v>
      </c>
      <c r="AN41">
        <v>0</v>
      </c>
      <c r="AO41">
        <v>81.27</v>
      </c>
      <c r="AP41">
        <v>0</v>
      </c>
      <c r="AQ41">
        <v>0</v>
      </c>
      <c r="AR41">
        <v>0</v>
      </c>
      <c r="AS41">
        <v>14.51</v>
      </c>
      <c r="AT41">
        <v>32.25</v>
      </c>
      <c r="AU41">
        <v>22.22</v>
      </c>
      <c r="AV41">
        <v>0</v>
      </c>
      <c r="AW41">
        <v>191.19</v>
      </c>
      <c r="AX41">
        <v>0</v>
      </c>
      <c r="AY41">
        <v>24.19</v>
      </c>
      <c r="AZ41">
        <v>0</v>
      </c>
      <c r="BA41">
        <v>0.95</v>
      </c>
      <c r="BB41">
        <v>0.4</v>
      </c>
      <c r="BC41">
        <v>0.51</v>
      </c>
      <c r="BD41">
        <v>0.93</v>
      </c>
      <c r="BE41">
        <v>0.97</v>
      </c>
      <c r="BF41">
        <v>1.02</v>
      </c>
      <c r="BG41">
        <v>0.87</v>
      </c>
      <c r="BH41">
        <v>0.61</v>
      </c>
      <c r="BI41">
        <v>0.61</v>
      </c>
      <c r="BJ41">
        <v>1.35</v>
      </c>
      <c r="BK41">
        <v>0.39</v>
      </c>
      <c r="BL41">
        <v>0.39</v>
      </c>
      <c r="BM41">
        <v>0.39</v>
      </c>
      <c r="BN41">
        <v>0.77</v>
      </c>
      <c r="BO41">
        <v>0.48</v>
      </c>
      <c r="BP41">
        <v>2.9</v>
      </c>
      <c r="BQ41">
        <v>0.68</v>
      </c>
      <c r="BR41">
        <v>0.57999999999999996</v>
      </c>
      <c r="BS41">
        <v>0.39</v>
      </c>
      <c r="BT41">
        <v>0</v>
      </c>
      <c r="BU41">
        <v>0</v>
      </c>
      <c r="BV41">
        <v>0</v>
      </c>
      <c r="BW41">
        <v>0</v>
      </c>
      <c r="BX41">
        <v>100.12</v>
      </c>
      <c r="BY41">
        <v>60.2</v>
      </c>
      <c r="BZ41">
        <v>25.8</v>
      </c>
    </row>
    <row r="42" spans="1:78">
      <c r="A42" t="s">
        <v>356</v>
      </c>
      <c r="G42" t="s">
        <v>84</v>
      </c>
      <c r="H42" s="115">
        <v>504.90999999999991</v>
      </c>
      <c r="I42" s="88">
        <v>286</v>
      </c>
      <c r="J42" s="88">
        <v>202.64000000000001</v>
      </c>
      <c r="K42" s="88">
        <v>44.510000000000005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59.68</v>
      </c>
      <c r="Y42">
        <v>10.84</v>
      </c>
      <c r="Z42">
        <v>26.64</v>
      </c>
      <c r="AA42">
        <v>1.9</v>
      </c>
      <c r="AB42">
        <v>0.97</v>
      </c>
      <c r="AC42">
        <v>43.54</v>
      </c>
      <c r="AD42">
        <v>29.02</v>
      </c>
      <c r="AE42">
        <v>17.420000000000002</v>
      </c>
      <c r="AF42">
        <v>0</v>
      </c>
      <c r="AG42">
        <v>186.24</v>
      </c>
      <c r="AH42">
        <v>0</v>
      </c>
      <c r="AI42">
        <v>0</v>
      </c>
      <c r="AJ42">
        <v>0</v>
      </c>
      <c r="AK42">
        <v>66.52</v>
      </c>
      <c r="AL42">
        <v>19.350000000000001</v>
      </c>
      <c r="AM42">
        <v>0</v>
      </c>
      <c r="AN42">
        <v>0</v>
      </c>
      <c r="AO42">
        <v>81.27</v>
      </c>
      <c r="AP42">
        <v>0</v>
      </c>
      <c r="AQ42">
        <v>0</v>
      </c>
      <c r="AR42">
        <v>0</v>
      </c>
      <c r="AS42">
        <v>14.51</v>
      </c>
      <c r="AT42">
        <v>32.25</v>
      </c>
      <c r="AU42">
        <v>22.22</v>
      </c>
      <c r="AV42">
        <v>0</v>
      </c>
      <c r="AW42">
        <v>191.19</v>
      </c>
      <c r="AX42">
        <v>0</v>
      </c>
      <c r="AY42">
        <v>24.19</v>
      </c>
      <c r="AZ42">
        <v>0</v>
      </c>
      <c r="BA42">
        <v>0.95</v>
      </c>
      <c r="BB42">
        <v>0.4</v>
      </c>
      <c r="BC42">
        <v>0.51</v>
      </c>
      <c r="BD42">
        <v>0.93</v>
      </c>
      <c r="BE42">
        <v>0.97</v>
      </c>
      <c r="BF42">
        <v>1.02</v>
      </c>
      <c r="BG42">
        <v>0.87</v>
      </c>
      <c r="BH42">
        <v>0.61</v>
      </c>
      <c r="BI42">
        <v>0.61</v>
      </c>
      <c r="BJ42">
        <v>1.35</v>
      </c>
      <c r="BK42">
        <v>0.39</v>
      </c>
      <c r="BL42">
        <v>0.39</v>
      </c>
      <c r="BM42">
        <v>0.39</v>
      </c>
      <c r="BN42">
        <v>0.77</v>
      </c>
      <c r="BO42">
        <v>0.48</v>
      </c>
      <c r="BP42">
        <v>2.9</v>
      </c>
      <c r="BQ42">
        <v>0.68</v>
      </c>
      <c r="BR42">
        <v>0.57999999999999996</v>
      </c>
      <c r="BS42">
        <v>0.39</v>
      </c>
      <c r="BT42">
        <v>0</v>
      </c>
      <c r="BU42">
        <v>0</v>
      </c>
      <c r="BV42">
        <v>0</v>
      </c>
      <c r="BW42">
        <v>0</v>
      </c>
      <c r="BX42">
        <v>100.12</v>
      </c>
      <c r="BY42">
        <v>66.5</v>
      </c>
      <c r="BZ42">
        <v>28.5</v>
      </c>
    </row>
    <row r="43" spans="1:78">
      <c r="A43" t="s">
        <v>362</v>
      </c>
      <c r="G43" t="s">
        <v>85</v>
      </c>
      <c r="H43" s="115">
        <v>509.1099999999999</v>
      </c>
      <c r="I43" s="88">
        <v>287.8</v>
      </c>
      <c r="J43" s="88">
        <v>202.54000000000002</v>
      </c>
      <c r="K43" s="88">
        <v>44.510000000000005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59.68</v>
      </c>
      <c r="Y43">
        <v>10.74</v>
      </c>
      <c r="Z43">
        <v>26.64</v>
      </c>
      <c r="AA43">
        <v>1.9</v>
      </c>
      <c r="AB43">
        <v>0.97</v>
      </c>
      <c r="AC43">
        <v>43.54</v>
      </c>
      <c r="AD43">
        <v>29.02</v>
      </c>
      <c r="AE43">
        <v>17.420000000000002</v>
      </c>
      <c r="AF43">
        <v>0</v>
      </c>
      <c r="AG43">
        <v>186.24</v>
      </c>
      <c r="AH43">
        <v>0</v>
      </c>
      <c r="AI43">
        <v>0</v>
      </c>
      <c r="AJ43">
        <v>0</v>
      </c>
      <c r="AK43">
        <v>66.52</v>
      </c>
      <c r="AL43">
        <v>19.350000000000001</v>
      </c>
      <c r="AM43">
        <v>0</v>
      </c>
      <c r="AN43">
        <v>0</v>
      </c>
      <c r="AO43">
        <v>81.27</v>
      </c>
      <c r="AP43">
        <v>0</v>
      </c>
      <c r="AQ43">
        <v>0</v>
      </c>
      <c r="AR43">
        <v>0</v>
      </c>
      <c r="AS43">
        <v>14.51</v>
      </c>
      <c r="AT43">
        <v>32.25</v>
      </c>
      <c r="AU43">
        <v>22.22</v>
      </c>
      <c r="AV43">
        <v>0</v>
      </c>
      <c r="AW43">
        <v>191.19</v>
      </c>
      <c r="AX43">
        <v>0</v>
      </c>
      <c r="AY43">
        <v>24.19</v>
      </c>
      <c r="AZ43">
        <v>0</v>
      </c>
      <c r="BA43">
        <v>0.95</v>
      </c>
      <c r="BB43">
        <v>0.4</v>
      </c>
      <c r="BC43">
        <v>0.51</v>
      </c>
      <c r="BD43">
        <v>0.93</v>
      </c>
      <c r="BE43">
        <v>0.97</v>
      </c>
      <c r="BF43">
        <v>1.02</v>
      </c>
      <c r="BG43">
        <v>0.87</v>
      </c>
      <c r="BH43">
        <v>0.61</v>
      </c>
      <c r="BI43">
        <v>0.61</v>
      </c>
      <c r="BJ43">
        <v>1.35</v>
      </c>
      <c r="BK43">
        <v>0.39</v>
      </c>
      <c r="BL43">
        <v>0.39</v>
      </c>
      <c r="BM43">
        <v>0.39</v>
      </c>
      <c r="BN43">
        <v>0.77</v>
      </c>
      <c r="BO43">
        <v>0.48</v>
      </c>
      <c r="BP43">
        <v>2.9</v>
      </c>
      <c r="BQ43">
        <v>0.68</v>
      </c>
      <c r="BR43">
        <v>0.57999999999999996</v>
      </c>
      <c r="BS43">
        <v>0.39</v>
      </c>
      <c r="BT43">
        <v>0</v>
      </c>
      <c r="BU43">
        <v>0</v>
      </c>
      <c r="BV43">
        <v>0</v>
      </c>
      <c r="BW43">
        <v>0</v>
      </c>
      <c r="BX43">
        <v>100.12</v>
      </c>
      <c r="BY43">
        <v>70.7</v>
      </c>
      <c r="BZ43">
        <v>30.3</v>
      </c>
    </row>
    <row r="44" spans="1:78">
      <c r="A44" t="s">
        <v>366</v>
      </c>
      <c r="G44" t="s">
        <v>86</v>
      </c>
      <c r="H44" s="115">
        <v>512.6099999999999</v>
      </c>
      <c r="I44" s="88">
        <v>289.3</v>
      </c>
      <c r="J44" s="88">
        <v>202.54000000000002</v>
      </c>
      <c r="K44" s="88">
        <v>44.510000000000005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59.68</v>
      </c>
      <c r="Y44">
        <v>10.74</v>
      </c>
      <c r="Z44">
        <v>26.64</v>
      </c>
      <c r="AA44">
        <v>1.9</v>
      </c>
      <c r="AB44">
        <v>0.97</v>
      </c>
      <c r="AC44">
        <v>43.54</v>
      </c>
      <c r="AD44">
        <v>29.02</v>
      </c>
      <c r="AE44">
        <v>17.420000000000002</v>
      </c>
      <c r="AF44">
        <v>0</v>
      </c>
      <c r="AG44">
        <v>186.24</v>
      </c>
      <c r="AH44">
        <v>0</v>
      </c>
      <c r="AI44">
        <v>0</v>
      </c>
      <c r="AJ44">
        <v>0</v>
      </c>
      <c r="AK44">
        <v>66.52</v>
      </c>
      <c r="AL44">
        <v>19.350000000000001</v>
      </c>
      <c r="AM44">
        <v>0</v>
      </c>
      <c r="AN44">
        <v>0</v>
      </c>
      <c r="AO44">
        <v>81.27</v>
      </c>
      <c r="AP44">
        <v>0</v>
      </c>
      <c r="AQ44">
        <v>0</v>
      </c>
      <c r="AR44">
        <v>0</v>
      </c>
      <c r="AS44">
        <v>14.51</v>
      </c>
      <c r="AT44">
        <v>32.25</v>
      </c>
      <c r="AU44">
        <v>22.22</v>
      </c>
      <c r="AV44">
        <v>0</v>
      </c>
      <c r="AW44">
        <v>191.19</v>
      </c>
      <c r="AX44">
        <v>0</v>
      </c>
      <c r="AY44">
        <v>24.19</v>
      </c>
      <c r="AZ44">
        <v>0</v>
      </c>
      <c r="BA44">
        <v>0.95</v>
      </c>
      <c r="BB44">
        <v>0.4</v>
      </c>
      <c r="BC44">
        <v>0.51</v>
      </c>
      <c r="BD44">
        <v>0.93</v>
      </c>
      <c r="BE44">
        <v>0.97</v>
      </c>
      <c r="BF44">
        <v>1.02</v>
      </c>
      <c r="BG44">
        <v>0.87</v>
      </c>
      <c r="BH44">
        <v>0.61</v>
      </c>
      <c r="BI44">
        <v>0.61</v>
      </c>
      <c r="BJ44">
        <v>1.35</v>
      </c>
      <c r="BK44">
        <v>0.39</v>
      </c>
      <c r="BL44">
        <v>0.39</v>
      </c>
      <c r="BM44">
        <v>0.39</v>
      </c>
      <c r="BN44">
        <v>0.77</v>
      </c>
      <c r="BO44">
        <v>0.48</v>
      </c>
      <c r="BP44">
        <v>2.9</v>
      </c>
      <c r="BQ44">
        <v>0.68</v>
      </c>
      <c r="BR44">
        <v>0.57999999999999996</v>
      </c>
      <c r="BS44">
        <v>0.39</v>
      </c>
      <c r="BT44">
        <v>0</v>
      </c>
      <c r="BU44">
        <v>0</v>
      </c>
      <c r="BV44">
        <v>0</v>
      </c>
      <c r="BW44">
        <v>0</v>
      </c>
      <c r="BX44">
        <v>100.12</v>
      </c>
      <c r="BY44">
        <v>74.2</v>
      </c>
      <c r="BZ44">
        <v>31.8</v>
      </c>
    </row>
    <row r="45" spans="1:78">
      <c r="A45" t="s">
        <v>389</v>
      </c>
      <c r="G45" t="s">
        <v>87</v>
      </c>
      <c r="H45" s="115">
        <v>515.40999999999985</v>
      </c>
      <c r="I45" s="88">
        <v>290.5</v>
      </c>
      <c r="J45" s="88">
        <v>202.54000000000002</v>
      </c>
      <c r="K45" s="88">
        <v>44.510000000000005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59.68</v>
      </c>
      <c r="Y45">
        <v>10.74</v>
      </c>
      <c r="Z45">
        <v>26.64</v>
      </c>
      <c r="AA45">
        <v>1.9</v>
      </c>
      <c r="AB45">
        <v>0.97</v>
      </c>
      <c r="AC45">
        <v>43.54</v>
      </c>
      <c r="AD45">
        <v>29.02</v>
      </c>
      <c r="AE45">
        <v>17.420000000000002</v>
      </c>
      <c r="AF45">
        <v>0</v>
      </c>
      <c r="AG45">
        <v>186.24</v>
      </c>
      <c r="AH45">
        <v>0</v>
      </c>
      <c r="AI45">
        <v>0</v>
      </c>
      <c r="AJ45">
        <v>0</v>
      </c>
      <c r="AK45">
        <v>66.52</v>
      </c>
      <c r="AL45">
        <v>19.350000000000001</v>
      </c>
      <c r="AM45">
        <v>0</v>
      </c>
      <c r="AN45">
        <v>0</v>
      </c>
      <c r="AO45">
        <v>81.27</v>
      </c>
      <c r="AP45">
        <v>0</v>
      </c>
      <c r="AQ45">
        <v>0</v>
      </c>
      <c r="AR45">
        <v>0</v>
      </c>
      <c r="AS45">
        <v>14.51</v>
      </c>
      <c r="AT45">
        <v>32.25</v>
      </c>
      <c r="AU45">
        <v>22.22</v>
      </c>
      <c r="AV45">
        <v>0</v>
      </c>
      <c r="AW45">
        <v>191.19</v>
      </c>
      <c r="AX45">
        <v>0</v>
      </c>
      <c r="AY45">
        <v>24.19</v>
      </c>
      <c r="AZ45">
        <v>0</v>
      </c>
      <c r="BA45">
        <v>0.95</v>
      </c>
      <c r="BB45">
        <v>0.4</v>
      </c>
      <c r="BC45">
        <v>0.51</v>
      </c>
      <c r="BD45">
        <v>0.93</v>
      </c>
      <c r="BE45">
        <v>0.97</v>
      </c>
      <c r="BF45">
        <v>1.02</v>
      </c>
      <c r="BG45">
        <v>0.87</v>
      </c>
      <c r="BH45">
        <v>0.61</v>
      </c>
      <c r="BI45">
        <v>0.61</v>
      </c>
      <c r="BJ45">
        <v>1.35</v>
      </c>
      <c r="BK45">
        <v>0.39</v>
      </c>
      <c r="BL45">
        <v>0.39</v>
      </c>
      <c r="BM45">
        <v>0.39</v>
      </c>
      <c r="BN45">
        <v>0.77</v>
      </c>
      <c r="BO45">
        <v>0.48</v>
      </c>
      <c r="BP45">
        <v>2.9</v>
      </c>
      <c r="BQ45">
        <v>0.68</v>
      </c>
      <c r="BR45">
        <v>0.57999999999999996</v>
      </c>
      <c r="BS45">
        <v>0.39</v>
      </c>
      <c r="BT45">
        <v>0</v>
      </c>
      <c r="BU45">
        <v>0</v>
      </c>
      <c r="BV45">
        <v>0</v>
      </c>
      <c r="BW45">
        <v>0</v>
      </c>
      <c r="BX45">
        <v>100.12</v>
      </c>
      <c r="BY45">
        <v>77</v>
      </c>
      <c r="BZ45">
        <v>33</v>
      </c>
    </row>
    <row r="46" spans="1:78">
      <c r="A46" t="s">
        <v>390</v>
      </c>
      <c r="G46" t="s">
        <v>88</v>
      </c>
      <c r="H46" s="115">
        <v>518.90999999999985</v>
      </c>
      <c r="I46" s="88">
        <v>292</v>
      </c>
      <c r="J46" s="88">
        <v>202.54000000000002</v>
      </c>
      <c r="K46" s="88">
        <v>44.510000000000005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59.68</v>
      </c>
      <c r="Y46">
        <v>10.74</v>
      </c>
      <c r="Z46">
        <v>26.64</v>
      </c>
      <c r="AA46">
        <v>1.9</v>
      </c>
      <c r="AB46">
        <v>0.97</v>
      </c>
      <c r="AC46">
        <v>43.54</v>
      </c>
      <c r="AD46">
        <v>29.02</v>
      </c>
      <c r="AE46">
        <v>17.420000000000002</v>
      </c>
      <c r="AF46">
        <v>0</v>
      </c>
      <c r="AG46">
        <v>186.24</v>
      </c>
      <c r="AH46">
        <v>0</v>
      </c>
      <c r="AI46">
        <v>0</v>
      </c>
      <c r="AJ46">
        <v>0</v>
      </c>
      <c r="AK46">
        <v>66.52</v>
      </c>
      <c r="AL46">
        <v>19.350000000000001</v>
      </c>
      <c r="AM46">
        <v>0</v>
      </c>
      <c r="AN46">
        <v>0</v>
      </c>
      <c r="AO46">
        <v>81.27</v>
      </c>
      <c r="AP46">
        <v>0</v>
      </c>
      <c r="AQ46">
        <v>0</v>
      </c>
      <c r="AR46">
        <v>0</v>
      </c>
      <c r="AS46">
        <v>14.51</v>
      </c>
      <c r="AT46">
        <v>32.25</v>
      </c>
      <c r="AU46">
        <v>22.22</v>
      </c>
      <c r="AV46">
        <v>0</v>
      </c>
      <c r="AW46">
        <v>191.19</v>
      </c>
      <c r="AX46">
        <v>0</v>
      </c>
      <c r="AY46">
        <v>24.19</v>
      </c>
      <c r="AZ46">
        <v>0</v>
      </c>
      <c r="BA46">
        <v>0.95</v>
      </c>
      <c r="BB46">
        <v>0.4</v>
      </c>
      <c r="BC46">
        <v>0.51</v>
      </c>
      <c r="BD46">
        <v>0.93</v>
      </c>
      <c r="BE46">
        <v>0.97</v>
      </c>
      <c r="BF46">
        <v>1.02</v>
      </c>
      <c r="BG46">
        <v>0.87</v>
      </c>
      <c r="BH46">
        <v>0.61</v>
      </c>
      <c r="BI46">
        <v>0.61</v>
      </c>
      <c r="BJ46">
        <v>1.35</v>
      </c>
      <c r="BK46">
        <v>0.39</v>
      </c>
      <c r="BL46">
        <v>0.39</v>
      </c>
      <c r="BM46">
        <v>0.39</v>
      </c>
      <c r="BN46">
        <v>0.77</v>
      </c>
      <c r="BO46">
        <v>0.48</v>
      </c>
      <c r="BP46">
        <v>2.9</v>
      </c>
      <c r="BQ46">
        <v>0.68</v>
      </c>
      <c r="BR46">
        <v>0.57999999999999996</v>
      </c>
      <c r="BS46">
        <v>0.39</v>
      </c>
      <c r="BT46">
        <v>0</v>
      </c>
      <c r="BU46">
        <v>0</v>
      </c>
      <c r="BV46">
        <v>0</v>
      </c>
      <c r="BW46">
        <v>0</v>
      </c>
      <c r="BX46">
        <v>100.12</v>
      </c>
      <c r="BY46">
        <v>80.5</v>
      </c>
      <c r="BZ46">
        <v>34.5</v>
      </c>
    </row>
    <row r="47" spans="1:78">
      <c r="A47" t="s">
        <v>394</v>
      </c>
      <c r="G47" t="s">
        <v>89</v>
      </c>
      <c r="H47" s="115">
        <v>518.90999999999985</v>
      </c>
      <c r="I47" s="88">
        <v>292</v>
      </c>
      <c r="J47" s="88">
        <v>202.54000000000002</v>
      </c>
      <c r="K47" s="88">
        <v>44.510000000000005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59.68</v>
      </c>
      <c r="Y47">
        <v>10.74</v>
      </c>
      <c r="Z47">
        <v>26.64</v>
      </c>
      <c r="AA47">
        <v>1.9</v>
      </c>
      <c r="AB47">
        <v>0.97</v>
      </c>
      <c r="AC47">
        <v>43.54</v>
      </c>
      <c r="AD47">
        <v>29.02</v>
      </c>
      <c r="AE47">
        <v>17.420000000000002</v>
      </c>
      <c r="AF47">
        <v>0</v>
      </c>
      <c r="AG47">
        <v>186.24</v>
      </c>
      <c r="AH47">
        <v>0</v>
      </c>
      <c r="AI47">
        <v>0</v>
      </c>
      <c r="AJ47">
        <v>0</v>
      </c>
      <c r="AK47">
        <v>66.52</v>
      </c>
      <c r="AL47">
        <v>19.350000000000001</v>
      </c>
      <c r="AM47">
        <v>0</v>
      </c>
      <c r="AN47">
        <v>0</v>
      </c>
      <c r="AO47">
        <v>81.27</v>
      </c>
      <c r="AP47">
        <v>0</v>
      </c>
      <c r="AQ47">
        <v>0</v>
      </c>
      <c r="AR47">
        <v>0</v>
      </c>
      <c r="AS47">
        <v>14.51</v>
      </c>
      <c r="AT47">
        <v>32.25</v>
      </c>
      <c r="AU47">
        <v>22.22</v>
      </c>
      <c r="AV47">
        <v>0</v>
      </c>
      <c r="AW47">
        <v>191.19</v>
      </c>
      <c r="AX47">
        <v>0</v>
      </c>
      <c r="AY47">
        <v>24.19</v>
      </c>
      <c r="AZ47">
        <v>0</v>
      </c>
      <c r="BA47">
        <v>0.95</v>
      </c>
      <c r="BB47">
        <v>0.4</v>
      </c>
      <c r="BC47">
        <v>0.51</v>
      </c>
      <c r="BD47">
        <v>0.93</v>
      </c>
      <c r="BE47">
        <v>0.97</v>
      </c>
      <c r="BF47">
        <v>1.02</v>
      </c>
      <c r="BG47">
        <v>0.87</v>
      </c>
      <c r="BH47">
        <v>0.61</v>
      </c>
      <c r="BI47">
        <v>0.61</v>
      </c>
      <c r="BJ47">
        <v>1.35</v>
      </c>
      <c r="BK47">
        <v>0.39</v>
      </c>
      <c r="BL47">
        <v>0.39</v>
      </c>
      <c r="BM47">
        <v>0.39</v>
      </c>
      <c r="BN47">
        <v>0.77</v>
      </c>
      <c r="BO47">
        <v>0.48</v>
      </c>
      <c r="BP47">
        <v>2.9</v>
      </c>
      <c r="BQ47">
        <v>0.68</v>
      </c>
      <c r="BR47">
        <v>0.57999999999999996</v>
      </c>
      <c r="BS47">
        <v>0.39</v>
      </c>
      <c r="BT47">
        <v>0</v>
      </c>
      <c r="BU47">
        <v>0</v>
      </c>
      <c r="BV47">
        <v>0</v>
      </c>
      <c r="BW47">
        <v>0</v>
      </c>
      <c r="BX47">
        <v>100.12</v>
      </c>
      <c r="BY47">
        <v>80.5</v>
      </c>
      <c r="BZ47">
        <v>34.5</v>
      </c>
    </row>
    <row r="48" spans="1:78">
      <c r="A48" t="s">
        <v>398</v>
      </c>
      <c r="G48" t="s">
        <v>90</v>
      </c>
      <c r="H48" s="115">
        <v>522.40999999999985</v>
      </c>
      <c r="I48" s="88">
        <v>293.5</v>
      </c>
      <c r="J48" s="88">
        <v>202.54000000000002</v>
      </c>
      <c r="K48" s="88">
        <v>44.510000000000005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59.68</v>
      </c>
      <c r="Y48">
        <v>10.74</v>
      </c>
      <c r="Z48">
        <v>26.64</v>
      </c>
      <c r="AA48">
        <v>1.9</v>
      </c>
      <c r="AB48">
        <v>0.97</v>
      </c>
      <c r="AC48">
        <v>43.54</v>
      </c>
      <c r="AD48">
        <v>29.02</v>
      </c>
      <c r="AE48">
        <v>17.420000000000002</v>
      </c>
      <c r="AF48">
        <v>0</v>
      </c>
      <c r="AG48">
        <v>186.24</v>
      </c>
      <c r="AH48">
        <v>0</v>
      </c>
      <c r="AI48">
        <v>0</v>
      </c>
      <c r="AJ48">
        <v>0</v>
      </c>
      <c r="AK48">
        <v>66.52</v>
      </c>
      <c r="AL48">
        <v>19.350000000000001</v>
      </c>
      <c r="AM48">
        <v>0</v>
      </c>
      <c r="AN48">
        <v>0</v>
      </c>
      <c r="AO48">
        <v>81.27</v>
      </c>
      <c r="AP48">
        <v>0</v>
      </c>
      <c r="AQ48">
        <v>0</v>
      </c>
      <c r="AR48">
        <v>0</v>
      </c>
      <c r="AS48">
        <v>14.51</v>
      </c>
      <c r="AT48">
        <v>32.25</v>
      </c>
      <c r="AU48">
        <v>22.22</v>
      </c>
      <c r="AV48">
        <v>0</v>
      </c>
      <c r="AW48">
        <v>191.19</v>
      </c>
      <c r="AX48">
        <v>0</v>
      </c>
      <c r="AY48">
        <v>24.19</v>
      </c>
      <c r="AZ48">
        <v>0</v>
      </c>
      <c r="BA48">
        <v>0.95</v>
      </c>
      <c r="BB48">
        <v>0.4</v>
      </c>
      <c r="BC48">
        <v>0.51</v>
      </c>
      <c r="BD48">
        <v>0.93</v>
      </c>
      <c r="BE48">
        <v>0.97</v>
      </c>
      <c r="BF48">
        <v>1.02</v>
      </c>
      <c r="BG48">
        <v>0.87</v>
      </c>
      <c r="BH48">
        <v>0.61</v>
      </c>
      <c r="BI48">
        <v>0.61</v>
      </c>
      <c r="BJ48">
        <v>1.35</v>
      </c>
      <c r="BK48">
        <v>0.39</v>
      </c>
      <c r="BL48">
        <v>0.39</v>
      </c>
      <c r="BM48">
        <v>0.39</v>
      </c>
      <c r="BN48">
        <v>0.77</v>
      </c>
      <c r="BO48">
        <v>0.48</v>
      </c>
      <c r="BP48">
        <v>2.9</v>
      </c>
      <c r="BQ48">
        <v>0.68</v>
      </c>
      <c r="BR48">
        <v>0.57999999999999996</v>
      </c>
      <c r="BS48">
        <v>0.39</v>
      </c>
      <c r="BT48">
        <v>0</v>
      </c>
      <c r="BU48">
        <v>0</v>
      </c>
      <c r="BV48">
        <v>0</v>
      </c>
      <c r="BW48">
        <v>0</v>
      </c>
      <c r="BX48">
        <v>100.12</v>
      </c>
      <c r="BY48">
        <v>84</v>
      </c>
      <c r="BZ48">
        <v>36</v>
      </c>
    </row>
    <row r="49" spans="1:78">
      <c r="A49" t="s">
        <v>399</v>
      </c>
      <c r="G49" t="s">
        <v>91</v>
      </c>
      <c r="H49" s="115">
        <v>525.90999999999985</v>
      </c>
      <c r="I49" s="88">
        <v>295</v>
      </c>
      <c r="J49" s="88">
        <v>202.54000000000002</v>
      </c>
      <c r="K49" s="88">
        <v>44.510000000000005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59.68</v>
      </c>
      <c r="Y49">
        <v>10.74</v>
      </c>
      <c r="Z49">
        <v>26.64</v>
      </c>
      <c r="AA49">
        <v>1.9</v>
      </c>
      <c r="AB49">
        <v>0.97</v>
      </c>
      <c r="AC49">
        <v>43.54</v>
      </c>
      <c r="AD49">
        <v>29.02</v>
      </c>
      <c r="AE49">
        <v>17.420000000000002</v>
      </c>
      <c r="AF49">
        <v>0</v>
      </c>
      <c r="AG49">
        <v>186.24</v>
      </c>
      <c r="AH49">
        <v>0</v>
      </c>
      <c r="AI49">
        <v>0</v>
      </c>
      <c r="AJ49">
        <v>0</v>
      </c>
      <c r="AK49">
        <v>66.52</v>
      </c>
      <c r="AL49">
        <v>19.350000000000001</v>
      </c>
      <c r="AM49">
        <v>0</v>
      </c>
      <c r="AN49">
        <v>0</v>
      </c>
      <c r="AO49">
        <v>81.27</v>
      </c>
      <c r="AP49">
        <v>0</v>
      </c>
      <c r="AQ49">
        <v>0</v>
      </c>
      <c r="AR49">
        <v>0</v>
      </c>
      <c r="AS49">
        <v>14.51</v>
      </c>
      <c r="AT49">
        <v>32.25</v>
      </c>
      <c r="AU49">
        <v>22.22</v>
      </c>
      <c r="AV49">
        <v>0</v>
      </c>
      <c r="AW49">
        <v>191.19</v>
      </c>
      <c r="AX49">
        <v>0</v>
      </c>
      <c r="AY49">
        <v>24.19</v>
      </c>
      <c r="AZ49">
        <v>0</v>
      </c>
      <c r="BA49">
        <v>0.95</v>
      </c>
      <c r="BB49">
        <v>0.4</v>
      </c>
      <c r="BC49">
        <v>0.51</v>
      </c>
      <c r="BD49">
        <v>0.93</v>
      </c>
      <c r="BE49">
        <v>0.97</v>
      </c>
      <c r="BF49">
        <v>1.02</v>
      </c>
      <c r="BG49">
        <v>0.87</v>
      </c>
      <c r="BH49">
        <v>0.61</v>
      </c>
      <c r="BI49">
        <v>0.61</v>
      </c>
      <c r="BJ49">
        <v>1.35</v>
      </c>
      <c r="BK49">
        <v>0.39</v>
      </c>
      <c r="BL49">
        <v>0.39</v>
      </c>
      <c r="BM49">
        <v>0.39</v>
      </c>
      <c r="BN49">
        <v>0.77</v>
      </c>
      <c r="BO49">
        <v>0.48</v>
      </c>
      <c r="BP49">
        <v>2.9</v>
      </c>
      <c r="BQ49">
        <v>0.68</v>
      </c>
      <c r="BR49">
        <v>0.57999999999999996</v>
      </c>
      <c r="BS49">
        <v>0.39</v>
      </c>
      <c r="BT49">
        <v>0</v>
      </c>
      <c r="BU49">
        <v>0</v>
      </c>
      <c r="BV49">
        <v>0</v>
      </c>
      <c r="BW49">
        <v>0</v>
      </c>
      <c r="BX49">
        <v>100.12</v>
      </c>
      <c r="BY49">
        <v>87.5</v>
      </c>
      <c r="BZ49">
        <v>37.5</v>
      </c>
    </row>
    <row r="50" spans="1:78">
      <c r="A50" t="s">
        <v>400</v>
      </c>
      <c r="G50" t="s">
        <v>92</v>
      </c>
      <c r="H50" s="115">
        <v>525.90999999999985</v>
      </c>
      <c r="I50" s="88">
        <v>295</v>
      </c>
      <c r="J50" s="88">
        <v>202.54000000000002</v>
      </c>
      <c r="K50" s="88">
        <v>44.510000000000005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59.68</v>
      </c>
      <c r="Y50">
        <v>10.74</v>
      </c>
      <c r="Z50">
        <v>26.64</v>
      </c>
      <c r="AA50">
        <v>1.9</v>
      </c>
      <c r="AB50">
        <v>0.97</v>
      </c>
      <c r="AC50">
        <v>43.54</v>
      </c>
      <c r="AD50">
        <v>29.02</v>
      </c>
      <c r="AE50">
        <v>17.420000000000002</v>
      </c>
      <c r="AF50">
        <v>0</v>
      </c>
      <c r="AG50">
        <v>186.24</v>
      </c>
      <c r="AH50">
        <v>0</v>
      </c>
      <c r="AI50">
        <v>0</v>
      </c>
      <c r="AJ50">
        <v>0</v>
      </c>
      <c r="AK50">
        <v>66.52</v>
      </c>
      <c r="AL50">
        <v>19.350000000000001</v>
      </c>
      <c r="AM50">
        <v>0</v>
      </c>
      <c r="AN50">
        <v>0</v>
      </c>
      <c r="AO50">
        <v>81.27</v>
      </c>
      <c r="AP50">
        <v>0</v>
      </c>
      <c r="AQ50">
        <v>0</v>
      </c>
      <c r="AR50">
        <v>0</v>
      </c>
      <c r="AS50">
        <v>14.51</v>
      </c>
      <c r="AT50">
        <v>32.25</v>
      </c>
      <c r="AU50">
        <v>22.22</v>
      </c>
      <c r="AV50">
        <v>0</v>
      </c>
      <c r="AW50">
        <v>191.19</v>
      </c>
      <c r="AX50">
        <v>0</v>
      </c>
      <c r="AY50">
        <v>24.19</v>
      </c>
      <c r="AZ50">
        <v>0</v>
      </c>
      <c r="BA50">
        <v>0.95</v>
      </c>
      <c r="BB50">
        <v>0.4</v>
      </c>
      <c r="BC50">
        <v>0.51</v>
      </c>
      <c r="BD50">
        <v>0.93</v>
      </c>
      <c r="BE50">
        <v>0.97</v>
      </c>
      <c r="BF50">
        <v>1.02</v>
      </c>
      <c r="BG50">
        <v>0.87</v>
      </c>
      <c r="BH50">
        <v>0.61</v>
      </c>
      <c r="BI50">
        <v>0.61</v>
      </c>
      <c r="BJ50">
        <v>1.35</v>
      </c>
      <c r="BK50">
        <v>0.39</v>
      </c>
      <c r="BL50">
        <v>0.39</v>
      </c>
      <c r="BM50">
        <v>0.39</v>
      </c>
      <c r="BN50">
        <v>0.77</v>
      </c>
      <c r="BO50">
        <v>0.48</v>
      </c>
      <c r="BP50">
        <v>2.9</v>
      </c>
      <c r="BQ50">
        <v>0.68</v>
      </c>
      <c r="BR50">
        <v>0.57999999999999996</v>
      </c>
      <c r="BS50">
        <v>0.39</v>
      </c>
      <c r="BT50">
        <v>0</v>
      </c>
      <c r="BU50">
        <v>0</v>
      </c>
      <c r="BV50">
        <v>0</v>
      </c>
      <c r="BW50">
        <v>0</v>
      </c>
      <c r="BX50">
        <v>100.12</v>
      </c>
      <c r="BY50">
        <v>87.5</v>
      </c>
      <c r="BZ50">
        <v>37.5</v>
      </c>
    </row>
    <row r="51" spans="1:78">
      <c r="A51" t="s">
        <v>402</v>
      </c>
      <c r="G51" t="s">
        <v>93</v>
      </c>
      <c r="H51" s="115">
        <v>529.40999999999985</v>
      </c>
      <c r="I51" s="88">
        <v>296.5</v>
      </c>
      <c r="J51" s="88">
        <v>202.72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59.68</v>
      </c>
      <c r="Y51">
        <v>10.92</v>
      </c>
      <c r="Z51">
        <v>26.64</v>
      </c>
      <c r="AA51">
        <v>1.9</v>
      </c>
      <c r="AB51">
        <v>0.97</v>
      </c>
      <c r="AC51">
        <v>43.54</v>
      </c>
      <c r="AD51">
        <v>29.02</v>
      </c>
      <c r="AE51">
        <v>17.420000000000002</v>
      </c>
      <c r="AF51">
        <v>0</v>
      </c>
      <c r="AG51">
        <v>186.24</v>
      </c>
      <c r="AH51">
        <v>0</v>
      </c>
      <c r="AI51">
        <v>0</v>
      </c>
      <c r="AJ51">
        <v>0</v>
      </c>
      <c r="AK51">
        <v>66.52</v>
      </c>
      <c r="AL51">
        <v>19.350000000000001</v>
      </c>
      <c r="AM51">
        <v>0</v>
      </c>
      <c r="AN51">
        <v>0</v>
      </c>
      <c r="AO51">
        <v>81.27</v>
      </c>
      <c r="AP51">
        <v>0</v>
      </c>
      <c r="AQ51">
        <v>0</v>
      </c>
      <c r="AR51">
        <v>0</v>
      </c>
      <c r="AS51">
        <v>14.51</v>
      </c>
      <c r="AT51">
        <v>32.25</v>
      </c>
      <c r="AU51">
        <v>22.22</v>
      </c>
      <c r="AV51">
        <v>0</v>
      </c>
      <c r="AW51">
        <v>191.19</v>
      </c>
      <c r="AX51">
        <v>0</v>
      </c>
      <c r="AY51">
        <v>0</v>
      </c>
      <c r="AZ51">
        <v>0</v>
      </c>
      <c r="BA51">
        <v>0.95</v>
      </c>
      <c r="BB51">
        <v>0.4</v>
      </c>
      <c r="BC51">
        <v>0.51</v>
      </c>
      <c r="BD51">
        <v>0.93</v>
      </c>
      <c r="BE51">
        <v>0.97</v>
      </c>
      <c r="BF51">
        <v>1.02</v>
      </c>
      <c r="BG51">
        <v>0.87</v>
      </c>
      <c r="BH51">
        <v>0.61</v>
      </c>
      <c r="BI51">
        <v>0.61</v>
      </c>
      <c r="BJ51">
        <v>1.35</v>
      </c>
      <c r="BK51">
        <v>0.39</v>
      </c>
      <c r="BL51">
        <v>0.39</v>
      </c>
      <c r="BM51">
        <v>0.39</v>
      </c>
      <c r="BN51">
        <v>0.77</v>
      </c>
      <c r="BO51">
        <v>0.48</v>
      </c>
      <c r="BP51">
        <v>2.9</v>
      </c>
      <c r="BQ51">
        <v>0.68</v>
      </c>
      <c r="BR51">
        <v>0.57999999999999996</v>
      </c>
      <c r="BS51">
        <v>0.39</v>
      </c>
      <c r="BT51">
        <v>0</v>
      </c>
      <c r="BU51">
        <v>0</v>
      </c>
      <c r="BV51">
        <v>0</v>
      </c>
      <c r="BW51">
        <v>0</v>
      </c>
      <c r="BX51">
        <v>100.12</v>
      </c>
      <c r="BY51">
        <v>91</v>
      </c>
      <c r="BZ51">
        <v>39</v>
      </c>
    </row>
    <row r="52" spans="1:78">
      <c r="A52" t="s">
        <v>403</v>
      </c>
      <c r="G52" t="s">
        <v>94</v>
      </c>
      <c r="H52" s="115">
        <v>529.40999999999985</v>
      </c>
      <c r="I52" s="88">
        <v>296.5</v>
      </c>
      <c r="J52" s="88">
        <v>202.72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59.68</v>
      </c>
      <c r="Y52">
        <v>10.92</v>
      </c>
      <c r="Z52">
        <v>26.64</v>
      </c>
      <c r="AA52">
        <v>1.9</v>
      </c>
      <c r="AB52">
        <v>0.97</v>
      </c>
      <c r="AC52">
        <v>43.54</v>
      </c>
      <c r="AD52">
        <v>29.02</v>
      </c>
      <c r="AE52">
        <v>17.420000000000002</v>
      </c>
      <c r="AF52">
        <v>0</v>
      </c>
      <c r="AG52">
        <v>186.24</v>
      </c>
      <c r="AH52">
        <v>0</v>
      </c>
      <c r="AI52">
        <v>0</v>
      </c>
      <c r="AJ52">
        <v>0</v>
      </c>
      <c r="AK52">
        <v>66.52</v>
      </c>
      <c r="AL52">
        <v>19.350000000000001</v>
      </c>
      <c r="AM52">
        <v>0</v>
      </c>
      <c r="AN52">
        <v>0</v>
      </c>
      <c r="AO52">
        <v>81.27</v>
      </c>
      <c r="AP52">
        <v>0</v>
      </c>
      <c r="AQ52">
        <v>0</v>
      </c>
      <c r="AR52">
        <v>0</v>
      </c>
      <c r="AS52">
        <v>14.51</v>
      </c>
      <c r="AT52">
        <v>32.25</v>
      </c>
      <c r="AU52">
        <v>22.22</v>
      </c>
      <c r="AV52">
        <v>0</v>
      </c>
      <c r="AW52">
        <v>191.19</v>
      </c>
      <c r="AX52">
        <v>0</v>
      </c>
      <c r="AY52">
        <v>0</v>
      </c>
      <c r="AZ52">
        <v>0</v>
      </c>
      <c r="BA52">
        <v>0.95</v>
      </c>
      <c r="BB52">
        <v>0.4</v>
      </c>
      <c r="BC52">
        <v>0.51</v>
      </c>
      <c r="BD52">
        <v>0.93</v>
      </c>
      <c r="BE52">
        <v>0.97</v>
      </c>
      <c r="BF52">
        <v>1.02</v>
      </c>
      <c r="BG52">
        <v>0.87</v>
      </c>
      <c r="BH52">
        <v>0.61</v>
      </c>
      <c r="BI52">
        <v>0.61</v>
      </c>
      <c r="BJ52">
        <v>1.35</v>
      </c>
      <c r="BK52">
        <v>0.39</v>
      </c>
      <c r="BL52">
        <v>0.39</v>
      </c>
      <c r="BM52">
        <v>0.39</v>
      </c>
      <c r="BN52">
        <v>0.77</v>
      </c>
      <c r="BO52">
        <v>0.48</v>
      </c>
      <c r="BP52">
        <v>2.9</v>
      </c>
      <c r="BQ52">
        <v>0.68</v>
      </c>
      <c r="BR52">
        <v>0.57999999999999996</v>
      </c>
      <c r="BS52">
        <v>0.39</v>
      </c>
      <c r="BT52">
        <v>0</v>
      </c>
      <c r="BU52">
        <v>0</v>
      </c>
      <c r="BV52">
        <v>0</v>
      </c>
      <c r="BW52">
        <v>0</v>
      </c>
      <c r="BX52">
        <v>100.12</v>
      </c>
      <c r="BY52">
        <v>91</v>
      </c>
      <c r="BZ52">
        <v>39</v>
      </c>
    </row>
    <row r="53" spans="1:78">
      <c r="A53" t="s">
        <v>447</v>
      </c>
      <c r="G53" t="s">
        <v>95</v>
      </c>
      <c r="H53" s="115">
        <v>529.40999999999985</v>
      </c>
      <c r="I53" s="88">
        <v>296.5</v>
      </c>
      <c r="J53" s="88">
        <v>202.72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59.68</v>
      </c>
      <c r="Y53">
        <v>10.92</v>
      </c>
      <c r="Z53">
        <v>26.64</v>
      </c>
      <c r="AA53">
        <v>1.9</v>
      </c>
      <c r="AB53">
        <v>0.97</v>
      </c>
      <c r="AC53">
        <v>43.54</v>
      </c>
      <c r="AD53">
        <v>29.02</v>
      </c>
      <c r="AE53">
        <v>17.420000000000002</v>
      </c>
      <c r="AF53">
        <v>0</v>
      </c>
      <c r="AG53">
        <v>186.24</v>
      </c>
      <c r="AH53">
        <v>0</v>
      </c>
      <c r="AI53">
        <v>0</v>
      </c>
      <c r="AJ53">
        <v>0</v>
      </c>
      <c r="AK53">
        <v>66.52</v>
      </c>
      <c r="AL53">
        <v>19.350000000000001</v>
      </c>
      <c r="AM53">
        <v>0</v>
      </c>
      <c r="AN53">
        <v>0</v>
      </c>
      <c r="AO53">
        <v>81.27</v>
      </c>
      <c r="AP53">
        <v>0</v>
      </c>
      <c r="AQ53">
        <v>0</v>
      </c>
      <c r="AR53">
        <v>0</v>
      </c>
      <c r="AS53">
        <v>14.51</v>
      </c>
      <c r="AT53">
        <v>32.25</v>
      </c>
      <c r="AU53">
        <v>22.22</v>
      </c>
      <c r="AV53">
        <v>0</v>
      </c>
      <c r="AW53">
        <v>191.19</v>
      </c>
      <c r="AX53">
        <v>0</v>
      </c>
      <c r="AY53">
        <v>0</v>
      </c>
      <c r="AZ53">
        <v>0</v>
      </c>
      <c r="BA53">
        <v>0.95</v>
      </c>
      <c r="BB53">
        <v>0.4</v>
      </c>
      <c r="BC53">
        <v>0.51</v>
      </c>
      <c r="BD53">
        <v>0.93</v>
      </c>
      <c r="BE53">
        <v>0.97</v>
      </c>
      <c r="BF53">
        <v>1.02</v>
      </c>
      <c r="BG53">
        <v>0.87</v>
      </c>
      <c r="BH53">
        <v>0.61</v>
      </c>
      <c r="BI53">
        <v>0.61</v>
      </c>
      <c r="BJ53">
        <v>1.35</v>
      </c>
      <c r="BK53">
        <v>0.39</v>
      </c>
      <c r="BL53">
        <v>0.39</v>
      </c>
      <c r="BM53">
        <v>0.39</v>
      </c>
      <c r="BN53">
        <v>0.77</v>
      </c>
      <c r="BO53">
        <v>0.48</v>
      </c>
      <c r="BP53">
        <v>2.9</v>
      </c>
      <c r="BQ53">
        <v>0.68</v>
      </c>
      <c r="BR53">
        <v>0.57999999999999996</v>
      </c>
      <c r="BS53">
        <v>0.39</v>
      </c>
      <c r="BT53">
        <v>0</v>
      </c>
      <c r="BU53">
        <v>0</v>
      </c>
      <c r="BV53">
        <v>0</v>
      </c>
      <c r="BW53">
        <v>0</v>
      </c>
      <c r="BX53">
        <v>100.12</v>
      </c>
      <c r="BY53">
        <v>91</v>
      </c>
      <c r="BZ53">
        <v>39</v>
      </c>
    </row>
    <row r="54" spans="1:78">
      <c r="A54" t="s">
        <v>446</v>
      </c>
      <c r="G54" t="s">
        <v>96</v>
      </c>
      <c r="H54" s="115">
        <v>528.00999999999988</v>
      </c>
      <c r="I54" s="88">
        <v>295.89999999999998</v>
      </c>
      <c r="J54" s="88">
        <v>202.72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59.68</v>
      </c>
      <c r="Y54">
        <v>10.92</v>
      </c>
      <c r="Z54">
        <v>26.64</v>
      </c>
      <c r="AA54">
        <v>1.9</v>
      </c>
      <c r="AB54">
        <v>0.97</v>
      </c>
      <c r="AC54">
        <v>43.54</v>
      </c>
      <c r="AD54">
        <v>29.02</v>
      </c>
      <c r="AE54">
        <v>17.420000000000002</v>
      </c>
      <c r="AF54">
        <v>0</v>
      </c>
      <c r="AG54">
        <v>186.24</v>
      </c>
      <c r="AH54">
        <v>0</v>
      </c>
      <c r="AI54">
        <v>0</v>
      </c>
      <c r="AJ54">
        <v>0</v>
      </c>
      <c r="AK54">
        <v>66.52</v>
      </c>
      <c r="AL54">
        <v>19.350000000000001</v>
      </c>
      <c r="AM54">
        <v>0</v>
      </c>
      <c r="AN54">
        <v>0</v>
      </c>
      <c r="AO54">
        <v>81.27</v>
      </c>
      <c r="AP54">
        <v>0</v>
      </c>
      <c r="AQ54">
        <v>0</v>
      </c>
      <c r="AR54">
        <v>0</v>
      </c>
      <c r="AS54">
        <v>14.51</v>
      </c>
      <c r="AT54">
        <v>32.25</v>
      </c>
      <c r="AU54">
        <v>22.22</v>
      </c>
      <c r="AV54">
        <v>0</v>
      </c>
      <c r="AW54">
        <v>191.19</v>
      </c>
      <c r="AX54">
        <v>0</v>
      </c>
      <c r="AY54">
        <v>0</v>
      </c>
      <c r="AZ54">
        <v>0</v>
      </c>
      <c r="BA54">
        <v>0.95</v>
      </c>
      <c r="BB54">
        <v>0.4</v>
      </c>
      <c r="BC54">
        <v>0.51</v>
      </c>
      <c r="BD54">
        <v>0.93</v>
      </c>
      <c r="BE54">
        <v>0.97</v>
      </c>
      <c r="BF54">
        <v>1.02</v>
      </c>
      <c r="BG54">
        <v>0.87</v>
      </c>
      <c r="BH54">
        <v>0.61</v>
      </c>
      <c r="BI54">
        <v>0.61</v>
      </c>
      <c r="BJ54">
        <v>1.35</v>
      </c>
      <c r="BK54">
        <v>0.39</v>
      </c>
      <c r="BL54">
        <v>0.39</v>
      </c>
      <c r="BM54">
        <v>0.39</v>
      </c>
      <c r="BN54">
        <v>0.77</v>
      </c>
      <c r="BO54">
        <v>0.48</v>
      </c>
      <c r="BP54">
        <v>2.9</v>
      </c>
      <c r="BQ54">
        <v>0.68</v>
      </c>
      <c r="BR54">
        <v>0.57999999999999996</v>
      </c>
      <c r="BS54">
        <v>0.39</v>
      </c>
      <c r="BT54">
        <v>0</v>
      </c>
      <c r="BU54">
        <v>0</v>
      </c>
      <c r="BV54">
        <v>0</v>
      </c>
      <c r="BW54">
        <v>0</v>
      </c>
      <c r="BX54">
        <v>100.12</v>
      </c>
      <c r="BY54">
        <v>89.6</v>
      </c>
      <c r="BZ54">
        <v>38.4</v>
      </c>
    </row>
    <row r="55" spans="1:78">
      <c r="A55" t="s">
        <v>448</v>
      </c>
      <c r="G55" t="s">
        <v>97</v>
      </c>
      <c r="H55" s="115">
        <v>528.00999999999988</v>
      </c>
      <c r="I55" s="88">
        <v>295.89999999999998</v>
      </c>
      <c r="J55" s="88">
        <v>203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59.68</v>
      </c>
      <c r="Y55">
        <v>11.2</v>
      </c>
      <c r="Z55">
        <v>26.64</v>
      </c>
      <c r="AA55">
        <v>1.9</v>
      </c>
      <c r="AB55">
        <v>0.97</v>
      </c>
      <c r="AC55">
        <v>43.54</v>
      </c>
      <c r="AD55">
        <v>29.02</v>
      </c>
      <c r="AE55">
        <v>17.420000000000002</v>
      </c>
      <c r="AF55">
        <v>0</v>
      </c>
      <c r="AG55">
        <v>186.24</v>
      </c>
      <c r="AH55">
        <v>0</v>
      </c>
      <c r="AI55">
        <v>0</v>
      </c>
      <c r="AJ55">
        <v>0</v>
      </c>
      <c r="AK55">
        <v>66.52</v>
      </c>
      <c r="AL55">
        <v>19.350000000000001</v>
      </c>
      <c r="AM55">
        <v>0</v>
      </c>
      <c r="AN55">
        <v>0</v>
      </c>
      <c r="AO55">
        <v>81.27</v>
      </c>
      <c r="AP55">
        <v>0</v>
      </c>
      <c r="AQ55">
        <v>0</v>
      </c>
      <c r="AR55">
        <v>0</v>
      </c>
      <c r="AS55">
        <v>14.51</v>
      </c>
      <c r="AT55">
        <v>32.25</v>
      </c>
      <c r="AU55">
        <v>22.22</v>
      </c>
      <c r="AV55">
        <v>0</v>
      </c>
      <c r="AW55">
        <v>191.19</v>
      </c>
      <c r="AX55">
        <v>0</v>
      </c>
      <c r="AY55">
        <v>0</v>
      </c>
      <c r="AZ55">
        <v>0</v>
      </c>
      <c r="BA55">
        <v>0.95</v>
      </c>
      <c r="BB55">
        <v>0.4</v>
      </c>
      <c r="BC55">
        <v>0.51</v>
      </c>
      <c r="BD55">
        <v>0.93</v>
      </c>
      <c r="BE55">
        <v>0.97</v>
      </c>
      <c r="BF55">
        <v>1.02</v>
      </c>
      <c r="BG55">
        <v>0.87</v>
      </c>
      <c r="BH55">
        <v>0.61</v>
      </c>
      <c r="BI55">
        <v>0.61</v>
      </c>
      <c r="BJ55">
        <v>1.35</v>
      </c>
      <c r="BK55">
        <v>0.39</v>
      </c>
      <c r="BL55">
        <v>0.39</v>
      </c>
      <c r="BM55">
        <v>0.39</v>
      </c>
      <c r="BN55">
        <v>0.77</v>
      </c>
      <c r="BO55">
        <v>0.48</v>
      </c>
      <c r="BP55">
        <v>2.9</v>
      </c>
      <c r="BQ55">
        <v>0.68</v>
      </c>
      <c r="BR55">
        <v>0.57999999999999996</v>
      </c>
      <c r="BS55">
        <v>0.39</v>
      </c>
      <c r="BT55">
        <v>0</v>
      </c>
      <c r="BU55">
        <v>0</v>
      </c>
      <c r="BV55">
        <v>0</v>
      </c>
      <c r="BW55">
        <v>0</v>
      </c>
      <c r="BX55">
        <v>100.12</v>
      </c>
      <c r="BY55">
        <v>89.6</v>
      </c>
      <c r="BZ55">
        <v>38.4</v>
      </c>
    </row>
    <row r="56" spans="1:78">
      <c r="A56" t="s">
        <v>448</v>
      </c>
      <c r="G56" t="s">
        <v>98</v>
      </c>
      <c r="H56" s="115">
        <v>527.30999999999995</v>
      </c>
      <c r="I56" s="88">
        <v>295.60000000000002</v>
      </c>
      <c r="J56" s="88">
        <v>203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59.68</v>
      </c>
      <c r="Y56">
        <v>11.2</v>
      </c>
      <c r="Z56">
        <v>26.64</v>
      </c>
      <c r="AA56">
        <v>1.9</v>
      </c>
      <c r="AB56">
        <v>0.97</v>
      </c>
      <c r="AC56">
        <v>43.54</v>
      </c>
      <c r="AD56">
        <v>29.02</v>
      </c>
      <c r="AE56">
        <v>17.420000000000002</v>
      </c>
      <c r="AF56">
        <v>0</v>
      </c>
      <c r="AG56">
        <v>186.24</v>
      </c>
      <c r="AH56">
        <v>0</v>
      </c>
      <c r="AI56">
        <v>0</v>
      </c>
      <c r="AJ56">
        <v>0</v>
      </c>
      <c r="AK56">
        <v>66.52</v>
      </c>
      <c r="AL56">
        <v>19.350000000000001</v>
      </c>
      <c r="AM56">
        <v>0</v>
      </c>
      <c r="AN56">
        <v>0</v>
      </c>
      <c r="AO56">
        <v>81.27</v>
      </c>
      <c r="AP56">
        <v>0</v>
      </c>
      <c r="AQ56">
        <v>0</v>
      </c>
      <c r="AR56">
        <v>0</v>
      </c>
      <c r="AS56">
        <v>14.51</v>
      </c>
      <c r="AT56">
        <v>32.25</v>
      </c>
      <c r="AU56">
        <v>22.22</v>
      </c>
      <c r="AV56">
        <v>0</v>
      </c>
      <c r="AW56">
        <v>191.19</v>
      </c>
      <c r="AX56">
        <v>0</v>
      </c>
      <c r="AY56">
        <v>0</v>
      </c>
      <c r="AZ56">
        <v>0</v>
      </c>
      <c r="BA56">
        <v>0.95</v>
      </c>
      <c r="BB56">
        <v>0.4</v>
      </c>
      <c r="BC56">
        <v>0.51</v>
      </c>
      <c r="BD56">
        <v>0.93</v>
      </c>
      <c r="BE56">
        <v>0.97</v>
      </c>
      <c r="BF56">
        <v>1.02</v>
      </c>
      <c r="BG56">
        <v>0.87</v>
      </c>
      <c r="BH56">
        <v>0.61</v>
      </c>
      <c r="BI56">
        <v>0.61</v>
      </c>
      <c r="BJ56">
        <v>1.35</v>
      </c>
      <c r="BK56">
        <v>0.39</v>
      </c>
      <c r="BL56">
        <v>0.39</v>
      </c>
      <c r="BM56">
        <v>0.39</v>
      </c>
      <c r="BN56">
        <v>0.77</v>
      </c>
      <c r="BO56">
        <v>0.48</v>
      </c>
      <c r="BP56">
        <v>2.9</v>
      </c>
      <c r="BQ56">
        <v>0.68</v>
      </c>
      <c r="BR56">
        <v>0.57999999999999996</v>
      </c>
      <c r="BS56">
        <v>0.39</v>
      </c>
      <c r="BT56">
        <v>0</v>
      </c>
      <c r="BU56">
        <v>0</v>
      </c>
      <c r="BV56">
        <v>0</v>
      </c>
      <c r="BW56">
        <v>0</v>
      </c>
      <c r="BX56">
        <v>100.12</v>
      </c>
      <c r="BY56">
        <v>88.9</v>
      </c>
      <c r="BZ56">
        <v>38.1</v>
      </c>
    </row>
    <row r="57" spans="1:78">
      <c r="G57" t="s">
        <v>99</v>
      </c>
      <c r="H57" s="115">
        <v>527.30999999999995</v>
      </c>
      <c r="I57" s="88">
        <v>295.60000000000002</v>
      </c>
      <c r="J57" s="88">
        <v>203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59.68</v>
      </c>
      <c r="Y57">
        <v>11.2</v>
      </c>
      <c r="Z57">
        <v>26.64</v>
      </c>
      <c r="AA57">
        <v>1.9</v>
      </c>
      <c r="AB57">
        <v>0.97</v>
      </c>
      <c r="AC57">
        <v>43.54</v>
      </c>
      <c r="AD57">
        <v>29.02</v>
      </c>
      <c r="AE57">
        <v>17.420000000000002</v>
      </c>
      <c r="AF57">
        <v>0</v>
      </c>
      <c r="AG57">
        <v>186.24</v>
      </c>
      <c r="AH57">
        <v>0</v>
      </c>
      <c r="AI57">
        <v>0</v>
      </c>
      <c r="AJ57">
        <v>0</v>
      </c>
      <c r="AK57">
        <v>66.52</v>
      </c>
      <c r="AL57">
        <v>19.350000000000001</v>
      </c>
      <c r="AM57">
        <v>0</v>
      </c>
      <c r="AN57">
        <v>0</v>
      </c>
      <c r="AO57">
        <v>81.27</v>
      </c>
      <c r="AP57">
        <v>0</v>
      </c>
      <c r="AQ57">
        <v>0</v>
      </c>
      <c r="AR57">
        <v>0</v>
      </c>
      <c r="AS57">
        <v>14.51</v>
      </c>
      <c r="AT57">
        <v>32.25</v>
      </c>
      <c r="AU57">
        <v>22.22</v>
      </c>
      <c r="AV57">
        <v>0</v>
      </c>
      <c r="AW57">
        <v>191.19</v>
      </c>
      <c r="AX57">
        <v>0</v>
      </c>
      <c r="AY57">
        <v>0</v>
      </c>
      <c r="AZ57">
        <v>0</v>
      </c>
      <c r="BA57">
        <v>0.95</v>
      </c>
      <c r="BB57">
        <v>0.4</v>
      </c>
      <c r="BC57">
        <v>0.51</v>
      </c>
      <c r="BD57">
        <v>0.93</v>
      </c>
      <c r="BE57">
        <v>0.97</v>
      </c>
      <c r="BF57">
        <v>1.02</v>
      </c>
      <c r="BG57">
        <v>0.87</v>
      </c>
      <c r="BH57">
        <v>0.61</v>
      </c>
      <c r="BI57">
        <v>0.61</v>
      </c>
      <c r="BJ57">
        <v>1.35</v>
      </c>
      <c r="BK57">
        <v>0.39</v>
      </c>
      <c r="BL57">
        <v>0.39</v>
      </c>
      <c r="BM57">
        <v>0.39</v>
      </c>
      <c r="BN57">
        <v>0.77</v>
      </c>
      <c r="BO57">
        <v>0.48</v>
      </c>
      <c r="BP57">
        <v>2.9</v>
      </c>
      <c r="BQ57">
        <v>0.68</v>
      </c>
      <c r="BR57">
        <v>0.57999999999999996</v>
      </c>
      <c r="BS57">
        <v>0.39</v>
      </c>
      <c r="BT57">
        <v>0</v>
      </c>
      <c r="BU57">
        <v>0</v>
      </c>
      <c r="BV57">
        <v>0</v>
      </c>
      <c r="BW57">
        <v>0</v>
      </c>
      <c r="BX57">
        <v>100.12</v>
      </c>
      <c r="BY57">
        <v>88.9</v>
      </c>
      <c r="BZ57">
        <v>38.1</v>
      </c>
    </row>
    <row r="58" spans="1:78">
      <c r="G58" t="s">
        <v>100</v>
      </c>
      <c r="H58" s="115">
        <v>525.90999999999985</v>
      </c>
      <c r="I58" s="88">
        <v>295</v>
      </c>
      <c r="J58" s="88">
        <v>203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59.68</v>
      </c>
      <c r="Y58">
        <v>11.2</v>
      </c>
      <c r="Z58">
        <v>26.64</v>
      </c>
      <c r="AA58">
        <v>1.9</v>
      </c>
      <c r="AB58">
        <v>0.97</v>
      </c>
      <c r="AC58">
        <v>43.54</v>
      </c>
      <c r="AD58">
        <v>29.02</v>
      </c>
      <c r="AE58">
        <v>17.420000000000002</v>
      </c>
      <c r="AF58">
        <v>0</v>
      </c>
      <c r="AG58">
        <v>186.24</v>
      </c>
      <c r="AH58">
        <v>0</v>
      </c>
      <c r="AI58">
        <v>0</v>
      </c>
      <c r="AJ58">
        <v>0</v>
      </c>
      <c r="AK58">
        <v>66.52</v>
      </c>
      <c r="AL58">
        <v>19.350000000000001</v>
      </c>
      <c r="AM58">
        <v>0</v>
      </c>
      <c r="AN58">
        <v>0</v>
      </c>
      <c r="AO58">
        <v>81.27</v>
      </c>
      <c r="AP58">
        <v>0</v>
      </c>
      <c r="AQ58">
        <v>0</v>
      </c>
      <c r="AR58">
        <v>0</v>
      </c>
      <c r="AS58">
        <v>14.51</v>
      </c>
      <c r="AT58">
        <v>32.25</v>
      </c>
      <c r="AU58">
        <v>22.22</v>
      </c>
      <c r="AV58">
        <v>0</v>
      </c>
      <c r="AW58">
        <v>191.19</v>
      </c>
      <c r="AX58">
        <v>0</v>
      </c>
      <c r="AY58">
        <v>0</v>
      </c>
      <c r="AZ58">
        <v>0</v>
      </c>
      <c r="BA58">
        <v>0.95</v>
      </c>
      <c r="BB58">
        <v>0.4</v>
      </c>
      <c r="BC58">
        <v>0.51</v>
      </c>
      <c r="BD58">
        <v>0.93</v>
      </c>
      <c r="BE58">
        <v>0.97</v>
      </c>
      <c r="BF58">
        <v>1.02</v>
      </c>
      <c r="BG58">
        <v>0.87</v>
      </c>
      <c r="BH58">
        <v>0.61</v>
      </c>
      <c r="BI58">
        <v>0.61</v>
      </c>
      <c r="BJ58">
        <v>1.35</v>
      </c>
      <c r="BK58">
        <v>0.39</v>
      </c>
      <c r="BL58">
        <v>0.39</v>
      </c>
      <c r="BM58">
        <v>0.39</v>
      </c>
      <c r="BN58">
        <v>0.77</v>
      </c>
      <c r="BO58">
        <v>0.48</v>
      </c>
      <c r="BP58">
        <v>2.9</v>
      </c>
      <c r="BQ58">
        <v>0.68</v>
      </c>
      <c r="BR58">
        <v>0.57999999999999996</v>
      </c>
      <c r="BS58">
        <v>0.39</v>
      </c>
      <c r="BT58">
        <v>0</v>
      </c>
      <c r="BU58">
        <v>0</v>
      </c>
      <c r="BV58">
        <v>0</v>
      </c>
      <c r="BW58">
        <v>0</v>
      </c>
      <c r="BX58">
        <v>100.12</v>
      </c>
      <c r="BY58">
        <v>87.5</v>
      </c>
      <c r="BZ58">
        <v>37.5</v>
      </c>
    </row>
    <row r="59" spans="1:78">
      <c r="G59" t="s">
        <v>101</v>
      </c>
      <c r="H59" s="115">
        <v>609.1099999999999</v>
      </c>
      <c r="I59" s="88">
        <v>295</v>
      </c>
      <c r="J59" s="88">
        <v>203.19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59.68</v>
      </c>
      <c r="Y59">
        <v>11.39</v>
      </c>
      <c r="Z59">
        <v>26.64</v>
      </c>
      <c r="AA59">
        <v>1.9</v>
      </c>
      <c r="AB59">
        <v>0.97</v>
      </c>
      <c r="AC59">
        <v>43.54</v>
      </c>
      <c r="AD59">
        <v>29.02</v>
      </c>
      <c r="AE59">
        <v>17.420000000000002</v>
      </c>
      <c r="AF59">
        <v>0</v>
      </c>
      <c r="AG59">
        <v>186.24</v>
      </c>
      <c r="AH59">
        <v>0</v>
      </c>
      <c r="AI59">
        <v>0</v>
      </c>
      <c r="AJ59">
        <v>0</v>
      </c>
      <c r="AK59">
        <v>66.52</v>
      </c>
      <c r="AL59">
        <v>19.350000000000001</v>
      </c>
      <c r="AM59">
        <v>0</v>
      </c>
      <c r="AN59">
        <v>0</v>
      </c>
      <c r="AO59">
        <v>81.27</v>
      </c>
      <c r="AP59">
        <v>83.2</v>
      </c>
      <c r="AQ59">
        <v>0</v>
      </c>
      <c r="AR59">
        <v>0</v>
      </c>
      <c r="AS59">
        <v>14.51</v>
      </c>
      <c r="AT59">
        <v>32.25</v>
      </c>
      <c r="AU59">
        <v>22.22</v>
      </c>
      <c r="AV59">
        <v>0</v>
      </c>
      <c r="AW59">
        <v>191.19</v>
      </c>
      <c r="AX59">
        <v>0</v>
      </c>
      <c r="AY59">
        <v>0</v>
      </c>
      <c r="AZ59">
        <v>0</v>
      </c>
      <c r="BA59">
        <v>0.95</v>
      </c>
      <c r="BB59">
        <v>0.4</v>
      </c>
      <c r="BC59">
        <v>0.51</v>
      </c>
      <c r="BD59">
        <v>0.93</v>
      </c>
      <c r="BE59">
        <v>0.97</v>
      </c>
      <c r="BF59">
        <v>1.02</v>
      </c>
      <c r="BG59">
        <v>0.87</v>
      </c>
      <c r="BH59">
        <v>0.61</v>
      </c>
      <c r="BI59">
        <v>0.61</v>
      </c>
      <c r="BJ59">
        <v>1.35</v>
      </c>
      <c r="BK59">
        <v>0.39</v>
      </c>
      <c r="BL59">
        <v>0.39</v>
      </c>
      <c r="BM59">
        <v>0.39</v>
      </c>
      <c r="BN59">
        <v>0.77</v>
      </c>
      <c r="BO59">
        <v>0.48</v>
      </c>
      <c r="BP59">
        <v>2.9</v>
      </c>
      <c r="BQ59">
        <v>0.68</v>
      </c>
      <c r="BR59">
        <v>0.57999999999999996</v>
      </c>
      <c r="BS59">
        <v>0.39</v>
      </c>
      <c r="BT59">
        <v>0</v>
      </c>
      <c r="BU59">
        <v>0</v>
      </c>
      <c r="BV59">
        <v>0</v>
      </c>
      <c r="BW59">
        <v>0</v>
      </c>
      <c r="BX59">
        <v>100.12</v>
      </c>
      <c r="BY59">
        <v>87.5</v>
      </c>
      <c r="BZ59">
        <v>37.5</v>
      </c>
    </row>
    <row r="60" spans="1:78">
      <c r="G60" t="s">
        <v>102</v>
      </c>
      <c r="H60" s="115">
        <v>609.1099999999999</v>
      </c>
      <c r="I60" s="88">
        <v>295</v>
      </c>
      <c r="J60" s="88">
        <v>203.19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59.68</v>
      </c>
      <c r="Y60">
        <v>11.39</v>
      </c>
      <c r="Z60">
        <v>26.64</v>
      </c>
      <c r="AA60">
        <v>1.9</v>
      </c>
      <c r="AB60">
        <v>0.97</v>
      </c>
      <c r="AC60">
        <v>43.54</v>
      </c>
      <c r="AD60">
        <v>29.02</v>
      </c>
      <c r="AE60">
        <v>17.420000000000002</v>
      </c>
      <c r="AF60">
        <v>0</v>
      </c>
      <c r="AG60">
        <v>186.24</v>
      </c>
      <c r="AH60">
        <v>0</v>
      </c>
      <c r="AI60">
        <v>0</v>
      </c>
      <c r="AJ60">
        <v>0</v>
      </c>
      <c r="AK60">
        <v>66.52</v>
      </c>
      <c r="AL60">
        <v>19.350000000000001</v>
      </c>
      <c r="AM60">
        <v>0</v>
      </c>
      <c r="AN60">
        <v>0</v>
      </c>
      <c r="AO60">
        <v>81.27</v>
      </c>
      <c r="AP60">
        <v>83.2</v>
      </c>
      <c r="AQ60">
        <v>0</v>
      </c>
      <c r="AR60">
        <v>0</v>
      </c>
      <c r="AS60">
        <v>14.51</v>
      </c>
      <c r="AT60">
        <v>32.25</v>
      </c>
      <c r="AU60">
        <v>22.22</v>
      </c>
      <c r="AV60">
        <v>0</v>
      </c>
      <c r="AW60">
        <v>191.19</v>
      </c>
      <c r="AX60">
        <v>0</v>
      </c>
      <c r="AY60">
        <v>0</v>
      </c>
      <c r="AZ60">
        <v>0</v>
      </c>
      <c r="BA60">
        <v>0.95</v>
      </c>
      <c r="BB60">
        <v>0.4</v>
      </c>
      <c r="BC60">
        <v>0.51</v>
      </c>
      <c r="BD60">
        <v>0.93</v>
      </c>
      <c r="BE60">
        <v>0.97</v>
      </c>
      <c r="BF60">
        <v>1.02</v>
      </c>
      <c r="BG60">
        <v>0.87</v>
      </c>
      <c r="BH60">
        <v>0.61</v>
      </c>
      <c r="BI60">
        <v>0.61</v>
      </c>
      <c r="BJ60">
        <v>1.35</v>
      </c>
      <c r="BK60">
        <v>0.39</v>
      </c>
      <c r="BL60">
        <v>0.39</v>
      </c>
      <c r="BM60">
        <v>0.39</v>
      </c>
      <c r="BN60">
        <v>0.77</v>
      </c>
      <c r="BO60">
        <v>0.48</v>
      </c>
      <c r="BP60">
        <v>2.9</v>
      </c>
      <c r="BQ60">
        <v>0.68</v>
      </c>
      <c r="BR60">
        <v>0.57999999999999996</v>
      </c>
      <c r="BS60">
        <v>0.39</v>
      </c>
      <c r="BT60">
        <v>0</v>
      </c>
      <c r="BU60">
        <v>0</v>
      </c>
      <c r="BV60">
        <v>0</v>
      </c>
      <c r="BW60">
        <v>0</v>
      </c>
      <c r="BX60">
        <v>100.12</v>
      </c>
      <c r="BY60">
        <v>87.5</v>
      </c>
      <c r="BZ60">
        <v>37.5</v>
      </c>
    </row>
    <row r="61" spans="1:78">
      <c r="G61" t="s">
        <v>103</v>
      </c>
      <c r="H61" s="115">
        <v>595.66999999999996</v>
      </c>
      <c r="I61" s="88">
        <v>293.8</v>
      </c>
      <c r="J61" s="88">
        <v>203.19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59.68</v>
      </c>
      <c r="Y61">
        <v>11.39</v>
      </c>
      <c r="Z61">
        <v>26.64</v>
      </c>
      <c r="AA61">
        <v>1.9</v>
      </c>
      <c r="AB61">
        <v>0.97</v>
      </c>
      <c r="AC61">
        <v>43.54</v>
      </c>
      <c r="AD61">
        <v>29.02</v>
      </c>
      <c r="AE61">
        <v>17.420000000000002</v>
      </c>
      <c r="AF61">
        <v>0</v>
      </c>
      <c r="AG61">
        <v>186.24</v>
      </c>
      <c r="AH61">
        <v>0</v>
      </c>
      <c r="AI61">
        <v>0</v>
      </c>
      <c r="AJ61">
        <v>0</v>
      </c>
      <c r="AK61">
        <v>66.52</v>
      </c>
      <c r="AL61">
        <v>19.350000000000001</v>
      </c>
      <c r="AM61">
        <v>0</v>
      </c>
      <c r="AN61">
        <v>0</v>
      </c>
      <c r="AO61">
        <v>81.27</v>
      </c>
      <c r="AP61">
        <v>72.56</v>
      </c>
      <c r="AQ61">
        <v>0</v>
      </c>
      <c r="AR61">
        <v>0</v>
      </c>
      <c r="AS61">
        <v>14.51</v>
      </c>
      <c r="AT61">
        <v>32.25</v>
      </c>
      <c r="AU61">
        <v>22.22</v>
      </c>
      <c r="AV61">
        <v>0</v>
      </c>
      <c r="AW61">
        <v>191.19</v>
      </c>
      <c r="AX61">
        <v>0</v>
      </c>
      <c r="AY61">
        <v>0</v>
      </c>
      <c r="AZ61">
        <v>0</v>
      </c>
      <c r="BA61">
        <v>0.95</v>
      </c>
      <c r="BB61">
        <v>0.4</v>
      </c>
      <c r="BC61">
        <v>0.51</v>
      </c>
      <c r="BD61">
        <v>0.93</v>
      </c>
      <c r="BE61">
        <v>0.97</v>
      </c>
      <c r="BF61">
        <v>1.02</v>
      </c>
      <c r="BG61">
        <v>0.87</v>
      </c>
      <c r="BH61">
        <v>0.61</v>
      </c>
      <c r="BI61">
        <v>0.61</v>
      </c>
      <c r="BJ61">
        <v>1.35</v>
      </c>
      <c r="BK61">
        <v>0.39</v>
      </c>
      <c r="BL61">
        <v>0.39</v>
      </c>
      <c r="BM61">
        <v>0.39</v>
      </c>
      <c r="BN61">
        <v>0.77</v>
      </c>
      <c r="BO61">
        <v>0.48</v>
      </c>
      <c r="BP61">
        <v>2.9</v>
      </c>
      <c r="BQ61">
        <v>0.68</v>
      </c>
      <c r="BR61">
        <v>0.57999999999999996</v>
      </c>
      <c r="BS61">
        <v>0.39</v>
      </c>
      <c r="BT61">
        <v>0</v>
      </c>
      <c r="BU61">
        <v>0</v>
      </c>
      <c r="BV61">
        <v>0</v>
      </c>
      <c r="BW61">
        <v>0</v>
      </c>
      <c r="BX61">
        <v>100.12</v>
      </c>
      <c r="BY61">
        <v>84.7</v>
      </c>
      <c r="BZ61">
        <v>36.299999999999997</v>
      </c>
    </row>
    <row r="62" spans="1:78">
      <c r="G62" t="s">
        <v>104</v>
      </c>
      <c r="H62" s="115">
        <v>521.00999999999988</v>
      </c>
      <c r="I62" s="88">
        <v>292.89999999999998</v>
      </c>
      <c r="J62" s="88">
        <v>203.19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59.68</v>
      </c>
      <c r="Y62">
        <v>11.39</v>
      </c>
      <c r="Z62">
        <v>26.64</v>
      </c>
      <c r="AA62">
        <v>1.9</v>
      </c>
      <c r="AB62">
        <v>0.97</v>
      </c>
      <c r="AC62">
        <v>43.54</v>
      </c>
      <c r="AD62">
        <v>29.02</v>
      </c>
      <c r="AE62">
        <v>17.420000000000002</v>
      </c>
      <c r="AF62">
        <v>0</v>
      </c>
      <c r="AG62">
        <v>186.24</v>
      </c>
      <c r="AH62">
        <v>0</v>
      </c>
      <c r="AI62">
        <v>0</v>
      </c>
      <c r="AJ62">
        <v>0</v>
      </c>
      <c r="AK62">
        <v>66.52</v>
      </c>
      <c r="AL62">
        <v>19.350000000000001</v>
      </c>
      <c r="AM62">
        <v>0</v>
      </c>
      <c r="AN62">
        <v>0</v>
      </c>
      <c r="AO62">
        <v>81.27</v>
      </c>
      <c r="AP62">
        <v>0</v>
      </c>
      <c r="AQ62">
        <v>0</v>
      </c>
      <c r="AR62">
        <v>0</v>
      </c>
      <c r="AS62">
        <v>14.51</v>
      </c>
      <c r="AT62">
        <v>32.25</v>
      </c>
      <c r="AU62">
        <v>22.22</v>
      </c>
      <c r="AV62">
        <v>0</v>
      </c>
      <c r="AW62">
        <v>191.19</v>
      </c>
      <c r="AX62">
        <v>0</v>
      </c>
      <c r="AY62">
        <v>0</v>
      </c>
      <c r="AZ62">
        <v>0</v>
      </c>
      <c r="BA62">
        <v>0.95</v>
      </c>
      <c r="BB62">
        <v>0.4</v>
      </c>
      <c r="BC62">
        <v>0.51</v>
      </c>
      <c r="BD62">
        <v>0.93</v>
      </c>
      <c r="BE62">
        <v>0.97</v>
      </c>
      <c r="BF62">
        <v>1.02</v>
      </c>
      <c r="BG62">
        <v>0.87</v>
      </c>
      <c r="BH62">
        <v>0.61</v>
      </c>
      <c r="BI62">
        <v>0.61</v>
      </c>
      <c r="BJ62">
        <v>1.35</v>
      </c>
      <c r="BK62">
        <v>0.39</v>
      </c>
      <c r="BL62">
        <v>0.39</v>
      </c>
      <c r="BM62">
        <v>0.39</v>
      </c>
      <c r="BN62">
        <v>0.77</v>
      </c>
      <c r="BO62">
        <v>0.48</v>
      </c>
      <c r="BP62">
        <v>2.9</v>
      </c>
      <c r="BQ62">
        <v>0.68</v>
      </c>
      <c r="BR62">
        <v>0.57999999999999996</v>
      </c>
      <c r="BS62">
        <v>0.39</v>
      </c>
      <c r="BT62">
        <v>0</v>
      </c>
      <c r="BU62">
        <v>0</v>
      </c>
      <c r="BV62">
        <v>0</v>
      </c>
      <c r="BW62">
        <v>0</v>
      </c>
      <c r="BX62">
        <v>100.12</v>
      </c>
      <c r="BY62">
        <v>82.6</v>
      </c>
      <c r="BZ62">
        <v>35.4</v>
      </c>
    </row>
    <row r="63" spans="1:78">
      <c r="G63" t="s">
        <v>105</v>
      </c>
      <c r="H63" s="115">
        <v>615.65999999999985</v>
      </c>
      <c r="I63" s="88">
        <v>292</v>
      </c>
      <c r="J63" s="88">
        <v>203.37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59.68</v>
      </c>
      <c r="Y63">
        <v>11.57</v>
      </c>
      <c r="Z63">
        <v>26.64</v>
      </c>
      <c r="AA63">
        <v>1.9</v>
      </c>
      <c r="AB63">
        <v>0.97</v>
      </c>
      <c r="AC63">
        <v>43.54</v>
      </c>
      <c r="AD63">
        <v>29.02</v>
      </c>
      <c r="AE63">
        <v>17.420000000000002</v>
      </c>
      <c r="AF63">
        <v>0</v>
      </c>
      <c r="AG63">
        <v>186.24</v>
      </c>
      <c r="AH63">
        <v>0</v>
      </c>
      <c r="AI63">
        <v>0</v>
      </c>
      <c r="AJ63">
        <v>0</v>
      </c>
      <c r="AK63">
        <v>66.52</v>
      </c>
      <c r="AL63">
        <v>19.350000000000001</v>
      </c>
      <c r="AM63">
        <v>0</v>
      </c>
      <c r="AN63">
        <v>0</v>
      </c>
      <c r="AO63">
        <v>81.27</v>
      </c>
      <c r="AP63">
        <v>0</v>
      </c>
      <c r="AQ63">
        <v>0</v>
      </c>
      <c r="AR63">
        <v>0</v>
      </c>
      <c r="AS63">
        <v>14.51</v>
      </c>
      <c r="AT63">
        <v>32.25</v>
      </c>
      <c r="AU63">
        <v>22.22</v>
      </c>
      <c r="AV63">
        <v>0</v>
      </c>
      <c r="AW63">
        <v>191.19</v>
      </c>
      <c r="AX63">
        <v>0</v>
      </c>
      <c r="AY63">
        <v>0</v>
      </c>
      <c r="AZ63">
        <v>0</v>
      </c>
      <c r="BA63">
        <v>0.95</v>
      </c>
      <c r="BB63">
        <v>0.4</v>
      </c>
      <c r="BC63">
        <v>0.51</v>
      </c>
      <c r="BD63">
        <v>0.93</v>
      </c>
      <c r="BE63">
        <v>0.97</v>
      </c>
      <c r="BF63">
        <v>1.02</v>
      </c>
      <c r="BG63">
        <v>0.87</v>
      </c>
      <c r="BH63">
        <v>0.61</v>
      </c>
      <c r="BI63">
        <v>0.61</v>
      </c>
      <c r="BJ63">
        <v>1.35</v>
      </c>
      <c r="BK63">
        <v>0.39</v>
      </c>
      <c r="BL63">
        <v>0.39</v>
      </c>
      <c r="BM63">
        <v>0.39</v>
      </c>
      <c r="BN63">
        <v>0.77</v>
      </c>
      <c r="BO63">
        <v>0.48</v>
      </c>
      <c r="BP63">
        <v>2.9</v>
      </c>
      <c r="BQ63">
        <v>0.68</v>
      </c>
      <c r="BR63">
        <v>0.57999999999999996</v>
      </c>
      <c r="BS63">
        <v>0.39</v>
      </c>
      <c r="BT63">
        <v>0</v>
      </c>
      <c r="BU63">
        <v>96.75</v>
      </c>
      <c r="BV63">
        <v>0</v>
      </c>
      <c r="BW63">
        <v>0</v>
      </c>
      <c r="BX63">
        <v>100.12</v>
      </c>
      <c r="BY63">
        <v>80.5</v>
      </c>
      <c r="BZ63">
        <v>34.5</v>
      </c>
    </row>
    <row r="64" spans="1:78">
      <c r="G64" t="s">
        <v>106</v>
      </c>
      <c r="H64" s="115">
        <v>612.15999999999985</v>
      </c>
      <c r="I64" s="88">
        <v>290.5</v>
      </c>
      <c r="J64" s="88">
        <v>203.37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59.68</v>
      </c>
      <c r="Y64">
        <v>11.57</v>
      </c>
      <c r="Z64">
        <v>26.64</v>
      </c>
      <c r="AA64">
        <v>1.9</v>
      </c>
      <c r="AB64">
        <v>0.97</v>
      </c>
      <c r="AC64">
        <v>43.54</v>
      </c>
      <c r="AD64">
        <v>29.02</v>
      </c>
      <c r="AE64">
        <v>17.420000000000002</v>
      </c>
      <c r="AF64">
        <v>0</v>
      </c>
      <c r="AG64">
        <v>186.24</v>
      </c>
      <c r="AH64">
        <v>0</v>
      </c>
      <c r="AI64">
        <v>0</v>
      </c>
      <c r="AJ64">
        <v>0</v>
      </c>
      <c r="AK64">
        <v>66.52</v>
      </c>
      <c r="AL64">
        <v>19.350000000000001</v>
      </c>
      <c r="AM64">
        <v>0</v>
      </c>
      <c r="AN64">
        <v>0</v>
      </c>
      <c r="AO64">
        <v>81.27</v>
      </c>
      <c r="AP64">
        <v>0</v>
      </c>
      <c r="AQ64">
        <v>0</v>
      </c>
      <c r="AR64">
        <v>0</v>
      </c>
      <c r="AS64">
        <v>14.51</v>
      </c>
      <c r="AT64">
        <v>32.25</v>
      </c>
      <c r="AU64">
        <v>22.22</v>
      </c>
      <c r="AV64">
        <v>0</v>
      </c>
      <c r="AW64">
        <v>191.19</v>
      </c>
      <c r="AX64">
        <v>0</v>
      </c>
      <c r="AY64">
        <v>0</v>
      </c>
      <c r="AZ64">
        <v>0</v>
      </c>
      <c r="BA64">
        <v>0.95</v>
      </c>
      <c r="BB64">
        <v>0.4</v>
      </c>
      <c r="BC64">
        <v>0.51</v>
      </c>
      <c r="BD64">
        <v>0.93</v>
      </c>
      <c r="BE64">
        <v>0.97</v>
      </c>
      <c r="BF64">
        <v>1.02</v>
      </c>
      <c r="BG64">
        <v>0.87</v>
      </c>
      <c r="BH64">
        <v>0.61</v>
      </c>
      <c r="BI64">
        <v>0.61</v>
      </c>
      <c r="BJ64">
        <v>1.35</v>
      </c>
      <c r="BK64">
        <v>0.39</v>
      </c>
      <c r="BL64">
        <v>0.39</v>
      </c>
      <c r="BM64">
        <v>0.39</v>
      </c>
      <c r="BN64">
        <v>0.77</v>
      </c>
      <c r="BO64">
        <v>0.48</v>
      </c>
      <c r="BP64">
        <v>2.9</v>
      </c>
      <c r="BQ64">
        <v>0.68</v>
      </c>
      <c r="BR64">
        <v>0.57999999999999996</v>
      </c>
      <c r="BS64">
        <v>0.39</v>
      </c>
      <c r="BT64">
        <v>0</v>
      </c>
      <c r="BU64">
        <v>96.75</v>
      </c>
      <c r="BV64">
        <v>0</v>
      </c>
      <c r="BW64">
        <v>0</v>
      </c>
      <c r="BX64">
        <v>100.12</v>
      </c>
      <c r="BY64">
        <v>77</v>
      </c>
      <c r="BZ64">
        <v>33</v>
      </c>
    </row>
    <row r="65" spans="7:78">
      <c r="G65" t="s">
        <v>107</v>
      </c>
      <c r="H65" s="115">
        <v>607.95999999999981</v>
      </c>
      <c r="I65" s="88">
        <v>288.7</v>
      </c>
      <c r="J65" s="88">
        <v>203.37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59.68</v>
      </c>
      <c r="Y65">
        <v>11.57</v>
      </c>
      <c r="Z65">
        <v>26.64</v>
      </c>
      <c r="AA65">
        <v>1.9</v>
      </c>
      <c r="AB65">
        <v>0.97</v>
      </c>
      <c r="AC65">
        <v>43.54</v>
      </c>
      <c r="AD65">
        <v>29.02</v>
      </c>
      <c r="AE65">
        <v>17.420000000000002</v>
      </c>
      <c r="AF65">
        <v>0</v>
      </c>
      <c r="AG65">
        <v>186.24</v>
      </c>
      <c r="AH65">
        <v>0</v>
      </c>
      <c r="AI65">
        <v>0</v>
      </c>
      <c r="AJ65">
        <v>0</v>
      </c>
      <c r="AK65">
        <v>66.52</v>
      </c>
      <c r="AL65">
        <v>19.350000000000001</v>
      </c>
      <c r="AM65">
        <v>0</v>
      </c>
      <c r="AN65">
        <v>0</v>
      </c>
      <c r="AO65">
        <v>81.27</v>
      </c>
      <c r="AP65">
        <v>0</v>
      </c>
      <c r="AQ65">
        <v>0</v>
      </c>
      <c r="AR65">
        <v>0</v>
      </c>
      <c r="AS65">
        <v>14.51</v>
      </c>
      <c r="AT65">
        <v>32.25</v>
      </c>
      <c r="AU65">
        <v>22.22</v>
      </c>
      <c r="AV65">
        <v>0</v>
      </c>
      <c r="AW65">
        <v>191.19</v>
      </c>
      <c r="AX65">
        <v>0</v>
      </c>
      <c r="AY65">
        <v>0</v>
      </c>
      <c r="AZ65">
        <v>0</v>
      </c>
      <c r="BA65">
        <v>0.95</v>
      </c>
      <c r="BB65">
        <v>0.4</v>
      </c>
      <c r="BC65">
        <v>0.51</v>
      </c>
      <c r="BD65">
        <v>0.93</v>
      </c>
      <c r="BE65">
        <v>0.97</v>
      </c>
      <c r="BF65">
        <v>1.02</v>
      </c>
      <c r="BG65">
        <v>0.87</v>
      </c>
      <c r="BH65">
        <v>0.61</v>
      </c>
      <c r="BI65">
        <v>0.61</v>
      </c>
      <c r="BJ65">
        <v>1.35</v>
      </c>
      <c r="BK65">
        <v>0.39</v>
      </c>
      <c r="BL65">
        <v>0.39</v>
      </c>
      <c r="BM65">
        <v>0.39</v>
      </c>
      <c r="BN65">
        <v>0.77</v>
      </c>
      <c r="BO65">
        <v>0.48</v>
      </c>
      <c r="BP65">
        <v>2.9</v>
      </c>
      <c r="BQ65">
        <v>0.68</v>
      </c>
      <c r="BR65">
        <v>0.57999999999999996</v>
      </c>
      <c r="BS65">
        <v>0.39</v>
      </c>
      <c r="BT65">
        <v>0</v>
      </c>
      <c r="BU65">
        <v>96.75</v>
      </c>
      <c r="BV65">
        <v>0</v>
      </c>
      <c r="BW65">
        <v>0</v>
      </c>
      <c r="BX65">
        <v>100.12</v>
      </c>
      <c r="BY65">
        <v>72.8</v>
      </c>
      <c r="BZ65">
        <v>31.2</v>
      </c>
    </row>
    <row r="66" spans="7:78">
      <c r="G66" t="s">
        <v>108</v>
      </c>
      <c r="H66" s="115">
        <v>603.05999999999983</v>
      </c>
      <c r="I66" s="88">
        <v>286.60000000000002</v>
      </c>
      <c r="J66" s="88">
        <v>203.37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59.68</v>
      </c>
      <c r="Y66">
        <v>11.57</v>
      </c>
      <c r="Z66">
        <v>26.64</v>
      </c>
      <c r="AA66">
        <v>1.9</v>
      </c>
      <c r="AB66">
        <v>0.97</v>
      </c>
      <c r="AC66">
        <v>43.54</v>
      </c>
      <c r="AD66">
        <v>29.02</v>
      </c>
      <c r="AE66">
        <v>17.420000000000002</v>
      </c>
      <c r="AF66">
        <v>0</v>
      </c>
      <c r="AG66">
        <v>186.24</v>
      </c>
      <c r="AH66">
        <v>0</v>
      </c>
      <c r="AI66">
        <v>0</v>
      </c>
      <c r="AJ66">
        <v>0</v>
      </c>
      <c r="AK66">
        <v>66.52</v>
      </c>
      <c r="AL66">
        <v>19.350000000000001</v>
      </c>
      <c r="AM66">
        <v>0</v>
      </c>
      <c r="AN66">
        <v>0</v>
      </c>
      <c r="AO66">
        <v>81.27</v>
      </c>
      <c r="AP66">
        <v>0</v>
      </c>
      <c r="AQ66">
        <v>0</v>
      </c>
      <c r="AR66">
        <v>0</v>
      </c>
      <c r="AS66">
        <v>14.51</v>
      </c>
      <c r="AT66">
        <v>32.25</v>
      </c>
      <c r="AU66">
        <v>22.22</v>
      </c>
      <c r="AV66">
        <v>0</v>
      </c>
      <c r="AW66">
        <v>191.19</v>
      </c>
      <c r="AX66">
        <v>0</v>
      </c>
      <c r="AY66">
        <v>0</v>
      </c>
      <c r="AZ66">
        <v>0</v>
      </c>
      <c r="BA66">
        <v>0.95</v>
      </c>
      <c r="BB66">
        <v>0.4</v>
      </c>
      <c r="BC66">
        <v>0.51</v>
      </c>
      <c r="BD66">
        <v>0.93</v>
      </c>
      <c r="BE66">
        <v>0.97</v>
      </c>
      <c r="BF66">
        <v>1.02</v>
      </c>
      <c r="BG66">
        <v>0.87</v>
      </c>
      <c r="BH66">
        <v>0.61</v>
      </c>
      <c r="BI66">
        <v>0.61</v>
      </c>
      <c r="BJ66">
        <v>1.35</v>
      </c>
      <c r="BK66">
        <v>0.39</v>
      </c>
      <c r="BL66">
        <v>0.39</v>
      </c>
      <c r="BM66">
        <v>0.39</v>
      </c>
      <c r="BN66">
        <v>0.77</v>
      </c>
      <c r="BO66">
        <v>0.48</v>
      </c>
      <c r="BP66">
        <v>2.9</v>
      </c>
      <c r="BQ66">
        <v>0.68</v>
      </c>
      <c r="BR66">
        <v>0.57999999999999996</v>
      </c>
      <c r="BS66">
        <v>0.39</v>
      </c>
      <c r="BT66">
        <v>0</v>
      </c>
      <c r="BU66">
        <v>96.75</v>
      </c>
      <c r="BV66">
        <v>0</v>
      </c>
      <c r="BW66">
        <v>0</v>
      </c>
      <c r="BX66">
        <v>100.12</v>
      </c>
      <c r="BY66">
        <v>67.900000000000006</v>
      </c>
      <c r="BZ66">
        <v>29.1</v>
      </c>
    </row>
    <row r="67" spans="7:78">
      <c r="G67" t="s">
        <v>109</v>
      </c>
      <c r="H67" s="115">
        <v>602.87</v>
      </c>
      <c r="I67" s="88">
        <v>283.89999999999998</v>
      </c>
      <c r="J67" s="88">
        <v>203.56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59.68</v>
      </c>
      <c r="Y67">
        <v>11.76</v>
      </c>
      <c r="Z67">
        <v>26.64</v>
      </c>
      <c r="AA67">
        <v>8.01</v>
      </c>
      <c r="AB67">
        <v>0.97</v>
      </c>
      <c r="AC67">
        <v>43.54</v>
      </c>
      <c r="AD67">
        <v>29.02</v>
      </c>
      <c r="AE67">
        <v>17.420000000000002</v>
      </c>
      <c r="AF67">
        <v>0</v>
      </c>
      <c r="AG67">
        <v>186.24</v>
      </c>
      <c r="AH67">
        <v>0</v>
      </c>
      <c r="AI67">
        <v>0</v>
      </c>
      <c r="AJ67">
        <v>0</v>
      </c>
      <c r="AK67">
        <v>66.52</v>
      </c>
      <c r="AL67">
        <v>19.350000000000001</v>
      </c>
      <c r="AM67">
        <v>0</v>
      </c>
      <c r="AN67">
        <v>0</v>
      </c>
      <c r="AO67">
        <v>81.27</v>
      </c>
      <c r="AP67">
        <v>0</v>
      </c>
      <c r="AQ67">
        <v>0</v>
      </c>
      <c r="AR67">
        <v>0</v>
      </c>
      <c r="AS67">
        <v>14.51</v>
      </c>
      <c r="AT67">
        <v>32.25</v>
      </c>
      <c r="AU67">
        <v>22.22</v>
      </c>
      <c r="AV67">
        <v>0</v>
      </c>
      <c r="AW67">
        <v>191.19</v>
      </c>
      <c r="AX67">
        <v>0</v>
      </c>
      <c r="AY67">
        <v>0</v>
      </c>
      <c r="AZ67">
        <v>0</v>
      </c>
      <c r="BA67">
        <v>0.95</v>
      </c>
      <c r="BB67">
        <v>0.4</v>
      </c>
      <c r="BC67">
        <v>0.51</v>
      </c>
      <c r="BD67">
        <v>0.93</v>
      </c>
      <c r="BE67">
        <v>0.97</v>
      </c>
      <c r="BF67">
        <v>1.02</v>
      </c>
      <c r="BG67">
        <v>0.87</v>
      </c>
      <c r="BH67">
        <v>0.61</v>
      </c>
      <c r="BI67">
        <v>0.61</v>
      </c>
      <c r="BJ67">
        <v>1.35</v>
      </c>
      <c r="BK67">
        <v>0.39</v>
      </c>
      <c r="BL67">
        <v>0.39</v>
      </c>
      <c r="BM67">
        <v>0.39</v>
      </c>
      <c r="BN67">
        <v>0.77</v>
      </c>
      <c r="BO67">
        <v>0.48</v>
      </c>
      <c r="BP67">
        <v>2.9</v>
      </c>
      <c r="BQ67">
        <v>0.68</v>
      </c>
      <c r="BR67">
        <v>0.57999999999999996</v>
      </c>
      <c r="BS67">
        <v>0.39</v>
      </c>
      <c r="BT67">
        <v>0</v>
      </c>
      <c r="BU67">
        <v>96.75</v>
      </c>
      <c r="BV67">
        <v>0</v>
      </c>
      <c r="BW67">
        <v>0</v>
      </c>
      <c r="BX67">
        <v>100.12</v>
      </c>
      <c r="BY67">
        <v>61.6</v>
      </c>
      <c r="BZ67">
        <v>26.4</v>
      </c>
    </row>
    <row r="68" spans="7:78">
      <c r="G68" t="s">
        <v>110</v>
      </c>
      <c r="H68" s="115">
        <v>595.87</v>
      </c>
      <c r="I68" s="88">
        <v>280.89999999999998</v>
      </c>
      <c r="J68" s="88">
        <v>203.56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59.68</v>
      </c>
      <c r="Y68">
        <v>11.76</v>
      </c>
      <c r="Z68">
        <v>26.64</v>
      </c>
      <c r="AA68">
        <v>8.01</v>
      </c>
      <c r="AB68">
        <v>0.97</v>
      </c>
      <c r="AC68">
        <v>43.54</v>
      </c>
      <c r="AD68">
        <v>29.02</v>
      </c>
      <c r="AE68">
        <v>17.420000000000002</v>
      </c>
      <c r="AF68">
        <v>0</v>
      </c>
      <c r="AG68">
        <v>186.24</v>
      </c>
      <c r="AH68">
        <v>0</v>
      </c>
      <c r="AI68">
        <v>0</v>
      </c>
      <c r="AJ68">
        <v>0</v>
      </c>
      <c r="AK68">
        <v>66.52</v>
      </c>
      <c r="AL68">
        <v>19.350000000000001</v>
      </c>
      <c r="AM68">
        <v>0</v>
      </c>
      <c r="AN68">
        <v>0</v>
      </c>
      <c r="AO68">
        <v>81.27</v>
      </c>
      <c r="AP68">
        <v>0</v>
      </c>
      <c r="AQ68">
        <v>0</v>
      </c>
      <c r="AR68">
        <v>0</v>
      </c>
      <c r="AS68">
        <v>14.51</v>
      </c>
      <c r="AT68">
        <v>32.25</v>
      </c>
      <c r="AU68">
        <v>22.22</v>
      </c>
      <c r="AV68">
        <v>0</v>
      </c>
      <c r="AW68">
        <v>191.19</v>
      </c>
      <c r="AX68">
        <v>0</v>
      </c>
      <c r="AY68">
        <v>0</v>
      </c>
      <c r="AZ68">
        <v>0</v>
      </c>
      <c r="BA68">
        <v>0.95</v>
      </c>
      <c r="BB68">
        <v>0.4</v>
      </c>
      <c r="BC68">
        <v>0.51</v>
      </c>
      <c r="BD68">
        <v>0.93</v>
      </c>
      <c r="BE68">
        <v>0.97</v>
      </c>
      <c r="BF68">
        <v>1.02</v>
      </c>
      <c r="BG68">
        <v>0.87</v>
      </c>
      <c r="BH68">
        <v>0.61</v>
      </c>
      <c r="BI68">
        <v>0.61</v>
      </c>
      <c r="BJ68">
        <v>1.35</v>
      </c>
      <c r="BK68">
        <v>0.39</v>
      </c>
      <c r="BL68">
        <v>0.39</v>
      </c>
      <c r="BM68">
        <v>0.39</v>
      </c>
      <c r="BN68">
        <v>0.77</v>
      </c>
      <c r="BO68">
        <v>0.48</v>
      </c>
      <c r="BP68">
        <v>2.9</v>
      </c>
      <c r="BQ68">
        <v>0.68</v>
      </c>
      <c r="BR68">
        <v>0.57999999999999996</v>
      </c>
      <c r="BS68">
        <v>0.39</v>
      </c>
      <c r="BT68">
        <v>0</v>
      </c>
      <c r="BU68">
        <v>96.75</v>
      </c>
      <c r="BV68">
        <v>0</v>
      </c>
      <c r="BW68">
        <v>0</v>
      </c>
      <c r="BX68">
        <v>100.12</v>
      </c>
      <c r="BY68">
        <v>54.6</v>
      </c>
      <c r="BZ68">
        <v>23.4</v>
      </c>
    </row>
    <row r="69" spans="7:78">
      <c r="G69" t="s">
        <v>111</v>
      </c>
      <c r="H69" s="115">
        <v>590.27</v>
      </c>
      <c r="I69" s="88">
        <v>278.5</v>
      </c>
      <c r="J69" s="88">
        <v>203.56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59.68</v>
      </c>
      <c r="Y69">
        <v>11.76</v>
      </c>
      <c r="Z69">
        <v>26.64</v>
      </c>
      <c r="AA69">
        <v>8.01</v>
      </c>
      <c r="AB69">
        <v>0.97</v>
      </c>
      <c r="AC69">
        <v>43.54</v>
      </c>
      <c r="AD69">
        <v>29.02</v>
      </c>
      <c r="AE69">
        <v>17.420000000000002</v>
      </c>
      <c r="AF69">
        <v>0</v>
      </c>
      <c r="AG69">
        <v>186.24</v>
      </c>
      <c r="AH69">
        <v>0</v>
      </c>
      <c r="AI69">
        <v>0</v>
      </c>
      <c r="AJ69">
        <v>0</v>
      </c>
      <c r="AK69">
        <v>66.52</v>
      </c>
      <c r="AL69">
        <v>19.350000000000001</v>
      </c>
      <c r="AM69">
        <v>0</v>
      </c>
      <c r="AN69">
        <v>0</v>
      </c>
      <c r="AO69">
        <v>81.27</v>
      </c>
      <c r="AP69">
        <v>0</v>
      </c>
      <c r="AQ69">
        <v>0</v>
      </c>
      <c r="AR69">
        <v>0</v>
      </c>
      <c r="AS69">
        <v>14.51</v>
      </c>
      <c r="AT69">
        <v>32.25</v>
      </c>
      <c r="AU69">
        <v>22.22</v>
      </c>
      <c r="AV69">
        <v>0</v>
      </c>
      <c r="AW69">
        <v>191.19</v>
      </c>
      <c r="AX69">
        <v>0</v>
      </c>
      <c r="AY69">
        <v>0</v>
      </c>
      <c r="AZ69">
        <v>0</v>
      </c>
      <c r="BA69">
        <v>0.95</v>
      </c>
      <c r="BB69">
        <v>0.4</v>
      </c>
      <c r="BC69">
        <v>0.51</v>
      </c>
      <c r="BD69">
        <v>0.93</v>
      </c>
      <c r="BE69">
        <v>0.97</v>
      </c>
      <c r="BF69">
        <v>1.02</v>
      </c>
      <c r="BG69">
        <v>0.87</v>
      </c>
      <c r="BH69">
        <v>0.61</v>
      </c>
      <c r="BI69">
        <v>0.61</v>
      </c>
      <c r="BJ69">
        <v>1.35</v>
      </c>
      <c r="BK69">
        <v>0.39</v>
      </c>
      <c r="BL69">
        <v>0.39</v>
      </c>
      <c r="BM69">
        <v>0.39</v>
      </c>
      <c r="BN69">
        <v>0.77</v>
      </c>
      <c r="BO69">
        <v>0.48</v>
      </c>
      <c r="BP69">
        <v>2.9</v>
      </c>
      <c r="BQ69">
        <v>0.68</v>
      </c>
      <c r="BR69">
        <v>0.57999999999999996</v>
      </c>
      <c r="BS69">
        <v>0.39</v>
      </c>
      <c r="BT69">
        <v>0</v>
      </c>
      <c r="BU69">
        <v>96.75</v>
      </c>
      <c r="BV69">
        <v>0</v>
      </c>
      <c r="BW69">
        <v>0</v>
      </c>
      <c r="BX69">
        <v>100.12</v>
      </c>
      <c r="BY69">
        <v>49</v>
      </c>
      <c r="BZ69">
        <v>21</v>
      </c>
    </row>
    <row r="70" spans="7:78">
      <c r="G70" t="s">
        <v>112</v>
      </c>
      <c r="H70" s="115">
        <v>585.37</v>
      </c>
      <c r="I70" s="88">
        <v>276.39999999999998</v>
      </c>
      <c r="J70" s="88">
        <v>203.56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59.68</v>
      </c>
      <c r="Y70">
        <v>11.76</v>
      </c>
      <c r="Z70">
        <v>26.64</v>
      </c>
      <c r="AA70">
        <v>8.01</v>
      </c>
      <c r="AB70">
        <v>0.97</v>
      </c>
      <c r="AC70">
        <v>43.54</v>
      </c>
      <c r="AD70">
        <v>29.02</v>
      </c>
      <c r="AE70">
        <v>17.420000000000002</v>
      </c>
      <c r="AF70">
        <v>0</v>
      </c>
      <c r="AG70">
        <v>186.24</v>
      </c>
      <c r="AH70">
        <v>0</v>
      </c>
      <c r="AI70">
        <v>0</v>
      </c>
      <c r="AJ70">
        <v>0</v>
      </c>
      <c r="AK70">
        <v>66.52</v>
      </c>
      <c r="AL70">
        <v>19.350000000000001</v>
      </c>
      <c r="AM70">
        <v>0</v>
      </c>
      <c r="AN70">
        <v>0</v>
      </c>
      <c r="AO70">
        <v>81.27</v>
      </c>
      <c r="AP70">
        <v>0</v>
      </c>
      <c r="AQ70">
        <v>0</v>
      </c>
      <c r="AR70">
        <v>0</v>
      </c>
      <c r="AS70">
        <v>14.51</v>
      </c>
      <c r="AT70">
        <v>32.25</v>
      </c>
      <c r="AU70">
        <v>22.22</v>
      </c>
      <c r="AV70">
        <v>0</v>
      </c>
      <c r="AW70">
        <v>191.19</v>
      </c>
      <c r="AX70">
        <v>0</v>
      </c>
      <c r="AY70">
        <v>0</v>
      </c>
      <c r="AZ70">
        <v>0</v>
      </c>
      <c r="BA70">
        <v>0.95</v>
      </c>
      <c r="BB70">
        <v>0.4</v>
      </c>
      <c r="BC70">
        <v>0.51</v>
      </c>
      <c r="BD70">
        <v>0.93</v>
      </c>
      <c r="BE70">
        <v>0.97</v>
      </c>
      <c r="BF70">
        <v>1.02</v>
      </c>
      <c r="BG70">
        <v>0.87</v>
      </c>
      <c r="BH70">
        <v>0.61</v>
      </c>
      <c r="BI70">
        <v>0.61</v>
      </c>
      <c r="BJ70">
        <v>1.35</v>
      </c>
      <c r="BK70">
        <v>0.39</v>
      </c>
      <c r="BL70">
        <v>0.39</v>
      </c>
      <c r="BM70">
        <v>0.39</v>
      </c>
      <c r="BN70">
        <v>0.77</v>
      </c>
      <c r="BO70">
        <v>0.48</v>
      </c>
      <c r="BP70">
        <v>2.9</v>
      </c>
      <c r="BQ70">
        <v>0.68</v>
      </c>
      <c r="BR70">
        <v>0.57999999999999996</v>
      </c>
      <c r="BS70">
        <v>0.39</v>
      </c>
      <c r="BT70">
        <v>0</v>
      </c>
      <c r="BU70">
        <v>96.75</v>
      </c>
      <c r="BV70">
        <v>0</v>
      </c>
      <c r="BW70">
        <v>0</v>
      </c>
      <c r="BX70">
        <v>100.12</v>
      </c>
      <c r="BY70">
        <v>44.1</v>
      </c>
      <c r="BZ70">
        <v>18.899999999999999</v>
      </c>
    </row>
    <row r="71" spans="7:78">
      <c r="G71" t="s">
        <v>113</v>
      </c>
      <c r="H71" s="115">
        <v>552.85</v>
      </c>
      <c r="I71" s="88">
        <v>215.21999999999997</v>
      </c>
      <c r="J71" s="88">
        <v>203.84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12.04</v>
      </c>
      <c r="Z71">
        <v>26.64</v>
      </c>
      <c r="AA71">
        <v>8.01</v>
      </c>
      <c r="AB71">
        <v>0.97</v>
      </c>
      <c r="AC71">
        <v>43.54</v>
      </c>
      <c r="AD71">
        <v>0</v>
      </c>
      <c r="AE71">
        <v>17.420000000000002</v>
      </c>
      <c r="AF71">
        <v>0</v>
      </c>
      <c r="AG71">
        <v>186.24</v>
      </c>
      <c r="AH71">
        <v>0</v>
      </c>
      <c r="AI71">
        <v>0</v>
      </c>
      <c r="AJ71">
        <v>0</v>
      </c>
      <c r="AK71">
        <v>66.52</v>
      </c>
      <c r="AL71">
        <v>19.350000000000001</v>
      </c>
      <c r="AM71">
        <v>0</v>
      </c>
      <c r="AN71">
        <v>0</v>
      </c>
      <c r="AO71">
        <v>81.27</v>
      </c>
      <c r="AP71">
        <v>0</v>
      </c>
      <c r="AQ71">
        <v>0</v>
      </c>
      <c r="AR71">
        <v>0</v>
      </c>
      <c r="AS71">
        <v>14.51</v>
      </c>
      <c r="AT71">
        <v>32.25</v>
      </c>
      <c r="AU71">
        <v>22.22</v>
      </c>
      <c r="AV71">
        <v>0</v>
      </c>
      <c r="AW71">
        <v>191.19</v>
      </c>
      <c r="AX71">
        <v>0</v>
      </c>
      <c r="AY71">
        <v>0</v>
      </c>
      <c r="AZ71">
        <v>0</v>
      </c>
      <c r="BA71">
        <v>0.95</v>
      </c>
      <c r="BB71">
        <v>0.4</v>
      </c>
      <c r="BC71">
        <v>0.51</v>
      </c>
      <c r="BD71">
        <v>0.93</v>
      </c>
      <c r="BE71">
        <v>0.97</v>
      </c>
      <c r="BF71">
        <v>1.02</v>
      </c>
      <c r="BG71">
        <v>0.87</v>
      </c>
      <c r="BH71">
        <v>0.61</v>
      </c>
      <c r="BI71">
        <v>0.61</v>
      </c>
      <c r="BJ71">
        <v>1.35</v>
      </c>
      <c r="BK71">
        <v>0.39</v>
      </c>
      <c r="BL71">
        <v>0.39</v>
      </c>
      <c r="BM71">
        <v>0.39</v>
      </c>
      <c r="BN71">
        <v>0.77</v>
      </c>
      <c r="BO71">
        <v>0.48</v>
      </c>
      <c r="BP71">
        <v>2.9</v>
      </c>
      <c r="BQ71">
        <v>0.68</v>
      </c>
      <c r="BR71">
        <v>0.57999999999999996</v>
      </c>
      <c r="BS71">
        <v>0.39</v>
      </c>
      <c r="BT71">
        <v>0</v>
      </c>
      <c r="BU71">
        <v>96.75</v>
      </c>
      <c r="BV71">
        <v>0</v>
      </c>
      <c r="BW71">
        <v>0</v>
      </c>
      <c r="BX71">
        <v>100.12</v>
      </c>
      <c r="BY71">
        <v>40.6</v>
      </c>
      <c r="BZ71">
        <v>17.399999999999999</v>
      </c>
    </row>
    <row r="72" spans="7:78">
      <c r="G72" t="s">
        <v>114</v>
      </c>
      <c r="H72" s="115">
        <v>546.54999999999995</v>
      </c>
      <c r="I72" s="88">
        <v>212.51999999999995</v>
      </c>
      <c r="J72" s="88">
        <v>203.84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12.04</v>
      </c>
      <c r="Z72">
        <v>26.64</v>
      </c>
      <c r="AA72">
        <v>8.01</v>
      </c>
      <c r="AB72">
        <v>0.97</v>
      </c>
      <c r="AC72">
        <v>43.54</v>
      </c>
      <c r="AD72">
        <v>0</v>
      </c>
      <c r="AE72">
        <v>17.420000000000002</v>
      </c>
      <c r="AF72">
        <v>0</v>
      </c>
      <c r="AG72">
        <v>186.24</v>
      </c>
      <c r="AH72">
        <v>0</v>
      </c>
      <c r="AI72">
        <v>0</v>
      </c>
      <c r="AJ72">
        <v>0</v>
      </c>
      <c r="AK72">
        <v>66.52</v>
      </c>
      <c r="AL72">
        <v>19.350000000000001</v>
      </c>
      <c r="AM72">
        <v>0</v>
      </c>
      <c r="AN72">
        <v>0</v>
      </c>
      <c r="AO72">
        <v>81.27</v>
      </c>
      <c r="AP72">
        <v>0</v>
      </c>
      <c r="AQ72">
        <v>0</v>
      </c>
      <c r="AR72">
        <v>0</v>
      </c>
      <c r="AS72">
        <v>14.51</v>
      </c>
      <c r="AT72">
        <v>32.25</v>
      </c>
      <c r="AU72">
        <v>22.22</v>
      </c>
      <c r="AV72">
        <v>0</v>
      </c>
      <c r="AW72">
        <v>191.19</v>
      </c>
      <c r="AX72">
        <v>0</v>
      </c>
      <c r="AY72">
        <v>0</v>
      </c>
      <c r="AZ72">
        <v>0</v>
      </c>
      <c r="BA72">
        <v>0.95</v>
      </c>
      <c r="BB72">
        <v>0.4</v>
      </c>
      <c r="BC72">
        <v>0.51</v>
      </c>
      <c r="BD72">
        <v>0.93</v>
      </c>
      <c r="BE72">
        <v>0.97</v>
      </c>
      <c r="BF72">
        <v>1.02</v>
      </c>
      <c r="BG72">
        <v>0.87</v>
      </c>
      <c r="BH72">
        <v>0.61</v>
      </c>
      <c r="BI72">
        <v>0.61</v>
      </c>
      <c r="BJ72">
        <v>1.35</v>
      </c>
      <c r="BK72">
        <v>0.39</v>
      </c>
      <c r="BL72">
        <v>0.39</v>
      </c>
      <c r="BM72">
        <v>0.39</v>
      </c>
      <c r="BN72">
        <v>0.77</v>
      </c>
      <c r="BO72">
        <v>0.48</v>
      </c>
      <c r="BP72">
        <v>2.9</v>
      </c>
      <c r="BQ72">
        <v>0.68</v>
      </c>
      <c r="BR72">
        <v>0.57999999999999996</v>
      </c>
      <c r="BS72">
        <v>0.39</v>
      </c>
      <c r="BT72">
        <v>0</v>
      </c>
      <c r="BU72">
        <v>96.75</v>
      </c>
      <c r="BV72">
        <v>0</v>
      </c>
      <c r="BW72">
        <v>0</v>
      </c>
      <c r="BX72">
        <v>100.12</v>
      </c>
      <c r="BY72">
        <v>34.299999999999997</v>
      </c>
      <c r="BZ72">
        <v>14.7</v>
      </c>
    </row>
    <row r="73" spans="7:78">
      <c r="G73" t="s">
        <v>115</v>
      </c>
      <c r="H73" s="115">
        <v>540.25</v>
      </c>
      <c r="I73" s="88">
        <v>209.81999999999996</v>
      </c>
      <c r="J73" s="88">
        <v>203.84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12.04</v>
      </c>
      <c r="Z73">
        <v>26.64</v>
      </c>
      <c r="AA73">
        <v>8.01</v>
      </c>
      <c r="AB73">
        <v>0.97</v>
      </c>
      <c r="AC73">
        <v>43.54</v>
      </c>
      <c r="AD73">
        <v>0</v>
      </c>
      <c r="AE73">
        <v>17.420000000000002</v>
      </c>
      <c r="AF73">
        <v>0</v>
      </c>
      <c r="AG73">
        <v>186.24</v>
      </c>
      <c r="AH73">
        <v>0</v>
      </c>
      <c r="AI73">
        <v>0</v>
      </c>
      <c r="AJ73">
        <v>0</v>
      </c>
      <c r="AK73">
        <v>66.52</v>
      </c>
      <c r="AL73">
        <v>19.350000000000001</v>
      </c>
      <c r="AM73">
        <v>0</v>
      </c>
      <c r="AN73">
        <v>0</v>
      </c>
      <c r="AO73">
        <v>81.27</v>
      </c>
      <c r="AP73">
        <v>0</v>
      </c>
      <c r="AQ73">
        <v>0</v>
      </c>
      <c r="AR73">
        <v>0</v>
      </c>
      <c r="AS73">
        <v>14.51</v>
      </c>
      <c r="AT73">
        <v>32.25</v>
      </c>
      <c r="AU73">
        <v>22.22</v>
      </c>
      <c r="AV73">
        <v>0</v>
      </c>
      <c r="AW73">
        <v>191.19</v>
      </c>
      <c r="AX73">
        <v>0</v>
      </c>
      <c r="AY73">
        <v>0</v>
      </c>
      <c r="AZ73">
        <v>0</v>
      </c>
      <c r="BA73">
        <v>0.95</v>
      </c>
      <c r="BB73">
        <v>0.4</v>
      </c>
      <c r="BC73">
        <v>0.51</v>
      </c>
      <c r="BD73">
        <v>0.93</v>
      </c>
      <c r="BE73">
        <v>0.97</v>
      </c>
      <c r="BF73">
        <v>1.02</v>
      </c>
      <c r="BG73">
        <v>0.87</v>
      </c>
      <c r="BH73">
        <v>0.61</v>
      </c>
      <c r="BI73">
        <v>0.61</v>
      </c>
      <c r="BJ73">
        <v>1.35</v>
      </c>
      <c r="BK73">
        <v>0.39</v>
      </c>
      <c r="BL73">
        <v>0.39</v>
      </c>
      <c r="BM73">
        <v>0.39</v>
      </c>
      <c r="BN73">
        <v>0.77</v>
      </c>
      <c r="BO73">
        <v>0.48</v>
      </c>
      <c r="BP73">
        <v>2.9</v>
      </c>
      <c r="BQ73">
        <v>0.68</v>
      </c>
      <c r="BR73">
        <v>0.57999999999999996</v>
      </c>
      <c r="BS73">
        <v>0.39</v>
      </c>
      <c r="BT73">
        <v>0</v>
      </c>
      <c r="BU73">
        <v>96.75</v>
      </c>
      <c r="BV73">
        <v>0</v>
      </c>
      <c r="BW73">
        <v>0</v>
      </c>
      <c r="BX73">
        <v>100.12</v>
      </c>
      <c r="BY73">
        <v>28</v>
      </c>
      <c r="BZ73">
        <v>12</v>
      </c>
    </row>
    <row r="74" spans="7:78">
      <c r="G74" t="s">
        <v>116</v>
      </c>
      <c r="H74" s="115">
        <v>532.59</v>
      </c>
      <c r="I74" s="88">
        <v>211.37999999999997</v>
      </c>
      <c r="J74" s="88">
        <v>203.84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12.04</v>
      </c>
      <c r="Z74">
        <v>26.64</v>
      </c>
      <c r="AA74">
        <v>8.01</v>
      </c>
      <c r="AB74">
        <v>0.97</v>
      </c>
      <c r="AC74">
        <v>43.54</v>
      </c>
      <c r="AD74">
        <v>0</v>
      </c>
      <c r="AE74">
        <v>17.420000000000002</v>
      </c>
      <c r="AF74">
        <v>0</v>
      </c>
      <c r="AG74">
        <v>186.24</v>
      </c>
      <c r="AH74">
        <v>0</v>
      </c>
      <c r="AI74">
        <v>0</v>
      </c>
      <c r="AJ74">
        <v>0</v>
      </c>
      <c r="AK74">
        <v>66.52</v>
      </c>
      <c r="AL74">
        <v>19.350000000000001</v>
      </c>
      <c r="AM74">
        <v>0</v>
      </c>
      <c r="AN74">
        <v>0</v>
      </c>
      <c r="AO74">
        <v>81.27</v>
      </c>
      <c r="AP74">
        <v>0</v>
      </c>
      <c r="AQ74">
        <v>4.84</v>
      </c>
      <c r="AR74">
        <v>0</v>
      </c>
      <c r="AS74">
        <v>14.51</v>
      </c>
      <c r="AT74">
        <v>32.25</v>
      </c>
      <c r="AU74">
        <v>22.22</v>
      </c>
      <c r="AV74">
        <v>0</v>
      </c>
      <c r="AW74">
        <v>191.19</v>
      </c>
      <c r="AX74">
        <v>0</v>
      </c>
      <c r="AY74">
        <v>0</v>
      </c>
      <c r="AZ74">
        <v>0</v>
      </c>
      <c r="BA74">
        <v>0.95</v>
      </c>
      <c r="BB74">
        <v>0.4</v>
      </c>
      <c r="BC74">
        <v>0.51</v>
      </c>
      <c r="BD74">
        <v>0.93</v>
      </c>
      <c r="BE74">
        <v>0.97</v>
      </c>
      <c r="BF74">
        <v>1.02</v>
      </c>
      <c r="BG74">
        <v>0.87</v>
      </c>
      <c r="BH74">
        <v>0.61</v>
      </c>
      <c r="BI74">
        <v>0.61</v>
      </c>
      <c r="BJ74">
        <v>1.35</v>
      </c>
      <c r="BK74">
        <v>0.39</v>
      </c>
      <c r="BL74">
        <v>0.39</v>
      </c>
      <c r="BM74">
        <v>0.39</v>
      </c>
      <c r="BN74">
        <v>0.77</v>
      </c>
      <c r="BO74">
        <v>0.48</v>
      </c>
      <c r="BP74">
        <v>2.9</v>
      </c>
      <c r="BQ74">
        <v>0.68</v>
      </c>
      <c r="BR74">
        <v>0.57999999999999996</v>
      </c>
      <c r="BS74">
        <v>0.39</v>
      </c>
      <c r="BT74">
        <v>0</v>
      </c>
      <c r="BU74">
        <v>96.75</v>
      </c>
      <c r="BV74">
        <v>0</v>
      </c>
      <c r="BW74">
        <v>0</v>
      </c>
      <c r="BX74">
        <v>100.12</v>
      </c>
      <c r="BY74">
        <v>20.34</v>
      </c>
      <c r="BZ74">
        <v>8.7200000000000006</v>
      </c>
    </row>
    <row r="75" spans="7:78">
      <c r="G75" t="s">
        <v>117</v>
      </c>
      <c r="H75" s="115">
        <v>597.38</v>
      </c>
      <c r="I75" s="88">
        <v>281.59999999999997</v>
      </c>
      <c r="J75" s="88">
        <v>204.12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12.32</v>
      </c>
      <c r="Z75">
        <v>26.64</v>
      </c>
      <c r="AA75">
        <v>8.01</v>
      </c>
      <c r="AB75">
        <v>0.97</v>
      </c>
      <c r="AC75">
        <v>43.54</v>
      </c>
      <c r="AD75">
        <v>0</v>
      </c>
      <c r="AE75">
        <v>17.420000000000002</v>
      </c>
      <c r="AF75">
        <v>0</v>
      </c>
      <c r="AG75">
        <v>186.24</v>
      </c>
      <c r="AH75">
        <v>0</v>
      </c>
      <c r="AI75">
        <v>0</v>
      </c>
      <c r="AJ75">
        <v>0</v>
      </c>
      <c r="AK75">
        <v>66.52</v>
      </c>
      <c r="AL75">
        <v>0</v>
      </c>
      <c r="AM75">
        <v>0</v>
      </c>
      <c r="AN75">
        <v>0</v>
      </c>
      <c r="AO75">
        <v>81.27</v>
      </c>
      <c r="AP75">
        <v>0</v>
      </c>
      <c r="AQ75">
        <v>0</v>
      </c>
      <c r="AR75">
        <v>0</v>
      </c>
      <c r="AS75">
        <v>14.51</v>
      </c>
      <c r="AT75">
        <v>32.25</v>
      </c>
      <c r="AU75">
        <v>22.22</v>
      </c>
      <c r="AV75">
        <v>0</v>
      </c>
      <c r="AW75">
        <v>191.19</v>
      </c>
      <c r="AX75">
        <v>0</v>
      </c>
      <c r="AY75">
        <v>0</v>
      </c>
      <c r="AZ75">
        <v>0</v>
      </c>
      <c r="BA75">
        <v>0.95</v>
      </c>
      <c r="BB75">
        <v>0.4</v>
      </c>
      <c r="BC75">
        <v>0.51</v>
      </c>
      <c r="BD75">
        <v>0.93</v>
      </c>
      <c r="BE75">
        <v>0.97</v>
      </c>
      <c r="BF75">
        <v>1.02</v>
      </c>
      <c r="BG75">
        <v>0.87</v>
      </c>
      <c r="BH75">
        <v>0.61</v>
      </c>
      <c r="BI75">
        <v>0.61</v>
      </c>
      <c r="BJ75">
        <v>1.35</v>
      </c>
      <c r="BK75">
        <v>0.39</v>
      </c>
      <c r="BL75">
        <v>0.39</v>
      </c>
      <c r="BM75">
        <v>0.39</v>
      </c>
      <c r="BN75">
        <v>0.77</v>
      </c>
      <c r="BO75">
        <v>0.48</v>
      </c>
      <c r="BP75">
        <v>2.9</v>
      </c>
      <c r="BQ75">
        <v>0.68</v>
      </c>
      <c r="BR75">
        <v>0.57999999999999996</v>
      </c>
      <c r="BS75">
        <v>0.39</v>
      </c>
      <c r="BT75">
        <v>0</v>
      </c>
      <c r="BU75">
        <v>145.12</v>
      </c>
      <c r="BV75">
        <v>21.87</v>
      </c>
      <c r="BW75">
        <v>77.400000000000006</v>
      </c>
      <c r="BX75">
        <v>100.12</v>
      </c>
      <c r="BY75">
        <v>14.89</v>
      </c>
      <c r="BZ75">
        <v>6.38</v>
      </c>
    </row>
    <row r="76" spans="7:78">
      <c r="G76" t="s">
        <v>118</v>
      </c>
      <c r="H76" s="115">
        <v>592.4</v>
      </c>
      <c r="I76" s="88">
        <v>279.45999999999998</v>
      </c>
      <c r="J76" s="88">
        <v>204.12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12.32</v>
      </c>
      <c r="Z76">
        <v>26.64</v>
      </c>
      <c r="AA76">
        <v>8.01</v>
      </c>
      <c r="AB76">
        <v>0.97</v>
      </c>
      <c r="AC76">
        <v>43.54</v>
      </c>
      <c r="AD76">
        <v>0</v>
      </c>
      <c r="AE76">
        <v>17.420000000000002</v>
      </c>
      <c r="AF76">
        <v>0</v>
      </c>
      <c r="AG76">
        <v>186.24</v>
      </c>
      <c r="AH76">
        <v>0</v>
      </c>
      <c r="AI76">
        <v>0</v>
      </c>
      <c r="AJ76">
        <v>0</v>
      </c>
      <c r="AK76">
        <v>66.52</v>
      </c>
      <c r="AL76">
        <v>0</v>
      </c>
      <c r="AM76">
        <v>0</v>
      </c>
      <c r="AN76">
        <v>0</v>
      </c>
      <c r="AO76">
        <v>81.27</v>
      </c>
      <c r="AP76">
        <v>0</v>
      </c>
      <c r="AQ76">
        <v>0</v>
      </c>
      <c r="AR76">
        <v>0</v>
      </c>
      <c r="AS76">
        <v>14.51</v>
      </c>
      <c r="AT76">
        <v>32.25</v>
      </c>
      <c r="AU76">
        <v>22.22</v>
      </c>
      <c r="AV76">
        <v>0</v>
      </c>
      <c r="AW76">
        <v>191.19</v>
      </c>
      <c r="AX76">
        <v>0</v>
      </c>
      <c r="AY76">
        <v>0</v>
      </c>
      <c r="AZ76">
        <v>0</v>
      </c>
      <c r="BA76">
        <v>0.95</v>
      </c>
      <c r="BB76">
        <v>0.4</v>
      </c>
      <c r="BC76">
        <v>0.51</v>
      </c>
      <c r="BD76">
        <v>0.93</v>
      </c>
      <c r="BE76">
        <v>0.97</v>
      </c>
      <c r="BF76">
        <v>1.02</v>
      </c>
      <c r="BG76">
        <v>0.87</v>
      </c>
      <c r="BH76">
        <v>0.61</v>
      </c>
      <c r="BI76">
        <v>0.61</v>
      </c>
      <c r="BJ76">
        <v>1.35</v>
      </c>
      <c r="BK76">
        <v>0.39</v>
      </c>
      <c r="BL76">
        <v>0.39</v>
      </c>
      <c r="BM76">
        <v>0.39</v>
      </c>
      <c r="BN76">
        <v>0.77</v>
      </c>
      <c r="BO76">
        <v>0.48</v>
      </c>
      <c r="BP76">
        <v>2.9</v>
      </c>
      <c r="BQ76">
        <v>0.68</v>
      </c>
      <c r="BR76">
        <v>0.57999999999999996</v>
      </c>
      <c r="BS76">
        <v>0.39</v>
      </c>
      <c r="BT76">
        <v>0</v>
      </c>
      <c r="BU76">
        <v>145.12</v>
      </c>
      <c r="BV76">
        <v>21.87</v>
      </c>
      <c r="BW76">
        <v>77.400000000000006</v>
      </c>
      <c r="BX76">
        <v>100.12</v>
      </c>
      <c r="BY76">
        <v>9.91</v>
      </c>
      <c r="BZ76">
        <v>4.24</v>
      </c>
    </row>
    <row r="77" spans="7:78">
      <c r="G77" t="s">
        <v>119</v>
      </c>
      <c r="H77" s="115">
        <v>587.94000000000005</v>
      </c>
      <c r="I77" s="88">
        <v>277.54999999999995</v>
      </c>
      <c r="J77" s="88">
        <v>204.12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12.32</v>
      </c>
      <c r="Z77">
        <v>26.64</v>
      </c>
      <c r="AA77">
        <v>8.01</v>
      </c>
      <c r="AB77">
        <v>0.97</v>
      </c>
      <c r="AC77">
        <v>43.54</v>
      </c>
      <c r="AD77">
        <v>0</v>
      </c>
      <c r="AE77">
        <v>17.420000000000002</v>
      </c>
      <c r="AF77">
        <v>0</v>
      </c>
      <c r="AG77">
        <v>186.24</v>
      </c>
      <c r="AH77">
        <v>0</v>
      </c>
      <c r="AI77">
        <v>0</v>
      </c>
      <c r="AJ77">
        <v>0</v>
      </c>
      <c r="AK77">
        <v>66.52</v>
      </c>
      <c r="AL77">
        <v>0</v>
      </c>
      <c r="AM77">
        <v>0</v>
      </c>
      <c r="AN77">
        <v>0</v>
      </c>
      <c r="AO77">
        <v>81.27</v>
      </c>
      <c r="AP77">
        <v>0</v>
      </c>
      <c r="AQ77">
        <v>0</v>
      </c>
      <c r="AR77">
        <v>0</v>
      </c>
      <c r="AS77">
        <v>14.51</v>
      </c>
      <c r="AT77">
        <v>32.25</v>
      </c>
      <c r="AU77">
        <v>22.22</v>
      </c>
      <c r="AV77">
        <v>0</v>
      </c>
      <c r="AW77">
        <v>191.19</v>
      </c>
      <c r="AX77">
        <v>0</v>
      </c>
      <c r="AY77">
        <v>0</v>
      </c>
      <c r="AZ77">
        <v>0</v>
      </c>
      <c r="BA77">
        <v>0.95</v>
      </c>
      <c r="BB77">
        <v>0.4</v>
      </c>
      <c r="BC77">
        <v>0.51</v>
      </c>
      <c r="BD77">
        <v>0.93</v>
      </c>
      <c r="BE77">
        <v>0.97</v>
      </c>
      <c r="BF77">
        <v>1.02</v>
      </c>
      <c r="BG77">
        <v>0.87</v>
      </c>
      <c r="BH77">
        <v>0.61</v>
      </c>
      <c r="BI77">
        <v>0.61</v>
      </c>
      <c r="BJ77">
        <v>1.35</v>
      </c>
      <c r="BK77">
        <v>0.39</v>
      </c>
      <c r="BL77">
        <v>0.39</v>
      </c>
      <c r="BM77">
        <v>0.39</v>
      </c>
      <c r="BN77">
        <v>0.77</v>
      </c>
      <c r="BO77">
        <v>0.48</v>
      </c>
      <c r="BP77">
        <v>2.9</v>
      </c>
      <c r="BQ77">
        <v>0.68</v>
      </c>
      <c r="BR77">
        <v>0.57999999999999996</v>
      </c>
      <c r="BS77">
        <v>0.39</v>
      </c>
      <c r="BT77">
        <v>0</v>
      </c>
      <c r="BU77">
        <v>145.12</v>
      </c>
      <c r="BV77">
        <v>21.87</v>
      </c>
      <c r="BW77">
        <v>77.400000000000006</v>
      </c>
      <c r="BX77">
        <v>100.12</v>
      </c>
      <c r="BY77">
        <v>5.45</v>
      </c>
      <c r="BZ77">
        <v>2.33</v>
      </c>
    </row>
    <row r="78" spans="7:78">
      <c r="G78" t="s">
        <v>120</v>
      </c>
      <c r="H78" s="115">
        <v>584.61</v>
      </c>
      <c r="I78" s="88">
        <v>276.13</v>
      </c>
      <c r="J78" s="88">
        <v>204.12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12.32</v>
      </c>
      <c r="Z78">
        <v>26.64</v>
      </c>
      <c r="AA78">
        <v>8.01</v>
      </c>
      <c r="AB78">
        <v>0.97</v>
      </c>
      <c r="AC78">
        <v>43.54</v>
      </c>
      <c r="AD78">
        <v>0</v>
      </c>
      <c r="AE78">
        <v>17.420000000000002</v>
      </c>
      <c r="AF78">
        <v>0</v>
      </c>
      <c r="AG78">
        <v>186.24</v>
      </c>
      <c r="AH78">
        <v>0</v>
      </c>
      <c r="AI78">
        <v>0</v>
      </c>
      <c r="AJ78">
        <v>0</v>
      </c>
      <c r="AK78">
        <v>66.52</v>
      </c>
      <c r="AL78">
        <v>0</v>
      </c>
      <c r="AM78">
        <v>0</v>
      </c>
      <c r="AN78">
        <v>0</v>
      </c>
      <c r="AO78">
        <v>81.27</v>
      </c>
      <c r="AP78">
        <v>0</v>
      </c>
      <c r="AQ78">
        <v>0</v>
      </c>
      <c r="AR78">
        <v>0</v>
      </c>
      <c r="AS78">
        <v>14.51</v>
      </c>
      <c r="AT78">
        <v>32.25</v>
      </c>
      <c r="AU78">
        <v>22.22</v>
      </c>
      <c r="AV78">
        <v>0</v>
      </c>
      <c r="AW78">
        <v>191.19</v>
      </c>
      <c r="AX78">
        <v>0</v>
      </c>
      <c r="AY78">
        <v>0</v>
      </c>
      <c r="AZ78">
        <v>0</v>
      </c>
      <c r="BA78">
        <v>0.95</v>
      </c>
      <c r="BB78">
        <v>0.4</v>
      </c>
      <c r="BC78">
        <v>0.51</v>
      </c>
      <c r="BD78">
        <v>0.93</v>
      </c>
      <c r="BE78">
        <v>0.97</v>
      </c>
      <c r="BF78">
        <v>1.02</v>
      </c>
      <c r="BG78">
        <v>0.87</v>
      </c>
      <c r="BH78">
        <v>0.61</v>
      </c>
      <c r="BI78">
        <v>0.61</v>
      </c>
      <c r="BJ78">
        <v>1.35</v>
      </c>
      <c r="BK78">
        <v>0.39</v>
      </c>
      <c r="BL78">
        <v>0.39</v>
      </c>
      <c r="BM78">
        <v>0.39</v>
      </c>
      <c r="BN78">
        <v>0.77</v>
      </c>
      <c r="BO78">
        <v>0.48</v>
      </c>
      <c r="BP78">
        <v>2.9</v>
      </c>
      <c r="BQ78">
        <v>0.68</v>
      </c>
      <c r="BR78">
        <v>0.57999999999999996</v>
      </c>
      <c r="BS78">
        <v>0.39</v>
      </c>
      <c r="BT78">
        <v>0</v>
      </c>
      <c r="BU78">
        <v>145.12</v>
      </c>
      <c r="BV78">
        <v>21.87</v>
      </c>
      <c r="BW78">
        <v>77.400000000000006</v>
      </c>
      <c r="BX78">
        <v>100.12</v>
      </c>
      <c r="BY78">
        <v>2.12</v>
      </c>
      <c r="BZ78">
        <v>0.91</v>
      </c>
    </row>
    <row r="79" spans="7:78">
      <c r="G79" t="s">
        <v>121</v>
      </c>
      <c r="H79" s="115">
        <v>726.16</v>
      </c>
      <c r="I79" s="88">
        <v>275.41999999999996</v>
      </c>
      <c r="J79" s="88">
        <v>204.12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46.44</v>
      </c>
      <c r="X79">
        <v>0</v>
      </c>
      <c r="Y79">
        <v>12.32</v>
      </c>
      <c r="Z79">
        <v>26.64</v>
      </c>
      <c r="AA79">
        <v>8.01</v>
      </c>
      <c r="AB79">
        <v>0.97</v>
      </c>
      <c r="AC79">
        <v>43.54</v>
      </c>
      <c r="AD79">
        <v>0</v>
      </c>
      <c r="AE79">
        <v>17.420000000000002</v>
      </c>
      <c r="AF79">
        <v>0</v>
      </c>
      <c r="AG79">
        <v>186.24</v>
      </c>
      <c r="AH79">
        <v>0</v>
      </c>
      <c r="AI79">
        <v>0</v>
      </c>
      <c r="AJ79">
        <v>0</v>
      </c>
      <c r="AK79">
        <v>66.52</v>
      </c>
      <c r="AL79">
        <v>0</v>
      </c>
      <c r="AM79">
        <v>0</v>
      </c>
      <c r="AN79">
        <v>0</v>
      </c>
      <c r="AO79">
        <v>81.27</v>
      </c>
      <c r="AP79">
        <v>0</v>
      </c>
      <c r="AQ79">
        <v>0</v>
      </c>
      <c r="AR79">
        <v>0</v>
      </c>
      <c r="AS79">
        <v>14.51</v>
      </c>
      <c r="AT79">
        <v>32.25</v>
      </c>
      <c r="AU79">
        <v>22.22</v>
      </c>
      <c r="AV79">
        <v>0</v>
      </c>
      <c r="AW79">
        <v>191.19</v>
      </c>
      <c r="AX79">
        <v>0</v>
      </c>
      <c r="AY79">
        <v>0</v>
      </c>
      <c r="AZ79">
        <v>0</v>
      </c>
      <c r="BA79">
        <v>0.95</v>
      </c>
      <c r="BB79">
        <v>0.4</v>
      </c>
      <c r="BC79">
        <v>0.51</v>
      </c>
      <c r="BD79">
        <v>0.93</v>
      </c>
      <c r="BE79">
        <v>0.97</v>
      </c>
      <c r="BF79">
        <v>1.02</v>
      </c>
      <c r="BG79">
        <v>0.87</v>
      </c>
      <c r="BH79">
        <v>0.61</v>
      </c>
      <c r="BI79">
        <v>0.61</v>
      </c>
      <c r="BJ79">
        <v>1.35</v>
      </c>
      <c r="BK79">
        <v>0.39</v>
      </c>
      <c r="BL79">
        <v>0.39</v>
      </c>
      <c r="BM79">
        <v>0.39</v>
      </c>
      <c r="BN79">
        <v>0.77</v>
      </c>
      <c r="BO79">
        <v>0.48</v>
      </c>
      <c r="BP79">
        <v>2.9</v>
      </c>
      <c r="BQ79">
        <v>0.68</v>
      </c>
      <c r="BR79">
        <v>0.57999999999999996</v>
      </c>
      <c r="BS79">
        <v>0.39</v>
      </c>
      <c r="BT79">
        <v>0</v>
      </c>
      <c r="BU79">
        <v>241.88</v>
      </c>
      <c r="BV79">
        <v>21.87</v>
      </c>
      <c r="BW79">
        <v>77.400000000000006</v>
      </c>
      <c r="BX79">
        <v>100.12</v>
      </c>
      <c r="BY79">
        <v>0.47</v>
      </c>
      <c r="BZ79">
        <v>0.2</v>
      </c>
    </row>
    <row r="80" spans="7:78">
      <c r="G80" t="s">
        <v>122</v>
      </c>
      <c r="H80" s="115">
        <v>725.68999999999994</v>
      </c>
      <c r="I80" s="88">
        <v>275.21999999999997</v>
      </c>
      <c r="J80" s="88">
        <v>204.12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46.44</v>
      </c>
      <c r="X80">
        <v>0</v>
      </c>
      <c r="Y80">
        <v>12.32</v>
      </c>
      <c r="Z80">
        <v>26.64</v>
      </c>
      <c r="AA80">
        <v>8.01</v>
      </c>
      <c r="AB80">
        <v>0.97</v>
      </c>
      <c r="AC80">
        <v>43.54</v>
      </c>
      <c r="AD80">
        <v>0</v>
      </c>
      <c r="AE80">
        <v>17.420000000000002</v>
      </c>
      <c r="AF80">
        <v>0</v>
      </c>
      <c r="AG80">
        <v>186.24</v>
      </c>
      <c r="AH80">
        <v>0</v>
      </c>
      <c r="AI80">
        <v>0</v>
      </c>
      <c r="AJ80">
        <v>0</v>
      </c>
      <c r="AK80">
        <v>66.52</v>
      </c>
      <c r="AL80">
        <v>0</v>
      </c>
      <c r="AM80">
        <v>0</v>
      </c>
      <c r="AN80">
        <v>0</v>
      </c>
      <c r="AO80">
        <v>81.27</v>
      </c>
      <c r="AP80">
        <v>0</v>
      </c>
      <c r="AQ80">
        <v>0</v>
      </c>
      <c r="AR80">
        <v>0</v>
      </c>
      <c r="AS80">
        <v>14.51</v>
      </c>
      <c r="AT80">
        <v>32.25</v>
      </c>
      <c r="AU80">
        <v>22.22</v>
      </c>
      <c r="AV80">
        <v>0</v>
      </c>
      <c r="AW80">
        <v>191.19</v>
      </c>
      <c r="AX80">
        <v>0</v>
      </c>
      <c r="AY80">
        <v>0</v>
      </c>
      <c r="AZ80">
        <v>0</v>
      </c>
      <c r="BA80">
        <v>0.95</v>
      </c>
      <c r="BB80">
        <v>0.4</v>
      </c>
      <c r="BC80">
        <v>0.51</v>
      </c>
      <c r="BD80">
        <v>0.93</v>
      </c>
      <c r="BE80">
        <v>0.97</v>
      </c>
      <c r="BF80">
        <v>1.02</v>
      </c>
      <c r="BG80">
        <v>0.87</v>
      </c>
      <c r="BH80">
        <v>0.61</v>
      </c>
      <c r="BI80">
        <v>0.61</v>
      </c>
      <c r="BJ80">
        <v>1.35</v>
      </c>
      <c r="BK80">
        <v>0.39</v>
      </c>
      <c r="BL80">
        <v>0.39</v>
      </c>
      <c r="BM80">
        <v>0.39</v>
      </c>
      <c r="BN80">
        <v>0.77</v>
      </c>
      <c r="BO80">
        <v>0.48</v>
      </c>
      <c r="BP80">
        <v>2.9</v>
      </c>
      <c r="BQ80">
        <v>0.68</v>
      </c>
      <c r="BR80">
        <v>0.57999999999999996</v>
      </c>
      <c r="BS80">
        <v>0.39</v>
      </c>
      <c r="BT80">
        <v>0</v>
      </c>
      <c r="BU80">
        <v>241.88</v>
      </c>
      <c r="BV80">
        <v>21.87</v>
      </c>
      <c r="BW80">
        <v>77.400000000000006</v>
      </c>
      <c r="BX80">
        <v>100.12</v>
      </c>
      <c r="BY80">
        <v>0</v>
      </c>
      <c r="BZ80">
        <v>0</v>
      </c>
    </row>
    <row r="81" spans="7:78">
      <c r="G81" t="s">
        <v>123</v>
      </c>
      <c r="H81" s="115">
        <v>748.91</v>
      </c>
      <c r="I81" s="88">
        <v>275.21999999999997</v>
      </c>
      <c r="J81" s="88">
        <v>204.12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46.44</v>
      </c>
      <c r="X81">
        <v>0</v>
      </c>
      <c r="Y81">
        <v>12.32</v>
      </c>
      <c r="Z81">
        <v>26.64</v>
      </c>
      <c r="AA81">
        <v>8.01</v>
      </c>
      <c r="AB81">
        <v>0.97</v>
      </c>
      <c r="AC81">
        <v>43.54</v>
      </c>
      <c r="AD81">
        <v>0</v>
      </c>
      <c r="AE81">
        <v>17.420000000000002</v>
      </c>
      <c r="AF81">
        <v>0</v>
      </c>
      <c r="AG81">
        <v>186.24</v>
      </c>
      <c r="AH81">
        <v>0</v>
      </c>
      <c r="AI81">
        <v>0</v>
      </c>
      <c r="AJ81">
        <v>0</v>
      </c>
      <c r="AK81">
        <v>66.52</v>
      </c>
      <c r="AL81">
        <v>0</v>
      </c>
      <c r="AM81">
        <v>0</v>
      </c>
      <c r="AN81">
        <v>0</v>
      </c>
      <c r="AO81">
        <v>81.27</v>
      </c>
      <c r="AP81">
        <v>0</v>
      </c>
      <c r="AQ81">
        <v>0</v>
      </c>
      <c r="AR81">
        <v>0</v>
      </c>
      <c r="AS81">
        <v>14.51</v>
      </c>
      <c r="AT81">
        <v>32.25</v>
      </c>
      <c r="AU81">
        <v>22.22</v>
      </c>
      <c r="AV81">
        <v>0</v>
      </c>
      <c r="AW81">
        <v>191.19</v>
      </c>
      <c r="AX81">
        <v>23.22</v>
      </c>
      <c r="AY81">
        <v>0</v>
      </c>
      <c r="AZ81">
        <v>0</v>
      </c>
      <c r="BA81">
        <v>0.95</v>
      </c>
      <c r="BB81">
        <v>0.4</v>
      </c>
      <c r="BC81">
        <v>0.51</v>
      </c>
      <c r="BD81">
        <v>0.93</v>
      </c>
      <c r="BE81">
        <v>0.97</v>
      </c>
      <c r="BF81">
        <v>1.02</v>
      </c>
      <c r="BG81">
        <v>0.87</v>
      </c>
      <c r="BH81">
        <v>0.61</v>
      </c>
      <c r="BI81">
        <v>0.61</v>
      </c>
      <c r="BJ81">
        <v>1.35</v>
      </c>
      <c r="BK81">
        <v>0.39</v>
      </c>
      <c r="BL81">
        <v>0.39</v>
      </c>
      <c r="BM81">
        <v>0.39</v>
      </c>
      <c r="BN81">
        <v>0.77</v>
      </c>
      <c r="BO81">
        <v>0.48</v>
      </c>
      <c r="BP81">
        <v>2.9</v>
      </c>
      <c r="BQ81">
        <v>0.68</v>
      </c>
      <c r="BR81">
        <v>0.57999999999999996</v>
      </c>
      <c r="BS81">
        <v>0.39</v>
      </c>
      <c r="BT81">
        <v>0</v>
      </c>
      <c r="BU81">
        <v>241.88</v>
      </c>
      <c r="BV81">
        <v>21.87</v>
      </c>
      <c r="BW81">
        <v>77.400000000000006</v>
      </c>
      <c r="BX81">
        <v>100.12</v>
      </c>
      <c r="BY81">
        <v>0</v>
      </c>
      <c r="BZ81">
        <v>0</v>
      </c>
    </row>
    <row r="82" spans="7:78">
      <c r="G82" t="s">
        <v>124</v>
      </c>
      <c r="H82" s="115">
        <v>748.91</v>
      </c>
      <c r="I82" s="88">
        <v>275.21999999999997</v>
      </c>
      <c r="J82" s="88">
        <v>204.12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46.44</v>
      </c>
      <c r="X82">
        <v>0</v>
      </c>
      <c r="Y82">
        <v>12.32</v>
      </c>
      <c r="Z82">
        <v>26.64</v>
      </c>
      <c r="AA82">
        <v>8.01</v>
      </c>
      <c r="AB82">
        <v>0.97</v>
      </c>
      <c r="AC82">
        <v>43.54</v>
      </c>
      <c r="AD82">
        <v>0</v>
      </c>
      <c r="AE82">
        <v>17.420000000000002</v>
      </c>
      <c r="AF82">
        <v>0</v>
      </c>
      <c r="AG82">
        <v>186.24</v>
      </c>
      <c r="AH82">
        <v>0</v>
      </c>
      <c r="AI82">
        <v>0</v>
      </c>
      <c r="AJ82">
        <v>0</v>
      </c>
      <c r="AK82">
        <v>66.52</v>
      </c>
      <c r="AL82">
        <v>0</v>
      </c>
      <c r="AM82">
        <v>0</v>
      </c>
      <c r="AN82">
        <v>0</v>
      </c>
      <c r="AO82">
        <v>81.27</v>
      </c>
      <c r="AP82">
        <v>0</v>
      </c>
      <c r="AQ82">
        <v>0</v>
      </c>
      <c r="AR82">
        <v>0</v>
      </c>
      <c r="AS82">
        <v>14.51</v>
      </c>
      <c r="AT82">
        <v>32.25</v>
      </c>
      <c r="AU82">
        <v>22.22</v>
      </c>
      <c r="AV82">
        <v>0</v>
      </c>
      <c r="AW82">
        <v>191.19</v>
      </c>
      <c r="AX82">
        <v>23.22</v>
      </c>
      <c r="AY82">
        <v>0</v>
      </c>
      <c r="AZ82">
        <v>0</v>
      </c>
      <c r="BA82">
        <v>0.95</v>
      </c>
      <c r="BB82">
        <v>0.4</v>
      </c>
      <c r="BC82">
        <v>0.51</v>
      </c>
      <c r="BD82">
        <v>0.93</v>
      </c>
      <c r="BE82">
        <v>0.97</v>
      </c>
      <c r="BF82">
        <v>1.02</v>
      </c>
      <c r="BG82">
        <v>0.87</v>
      </c>
      <c r="BH82">
        <v>0.61</v>
      </c>
      <c r="BI82">
        <v>0.61</v>
      </c>
      <c r="BJ82">
        <v>1.35</v>
      </c>
      <c r="BK82">
        <v>0.39</v>
      </c>
      <c r="BL82">
        <v>0.39</v>
      </c>
      <c r="BM82">
        <v>0.39</v>
      </c>
      <c r="BN82">
        <v>0.77</v>
      </c>
      <c r="BO82">
        <v>0.48</v>
      </c>
      <c r="BP82">
        <v>2.9</v>
      </c>
      <c r="BQ82">
        <v>0.68</v>
      </c>
      <c r="BR82">
        <v>0.57999999999999996</v>
      </c>
      <c r="BS82">
        <v>0.39</v>
      </c>
      <c r="BT82">
        <v>0</v>
      </c>
      <c r="BU82">
        <v>241.88</v>
      </c>
      <c r="BV82">
        <v>21.87</v>
      </c>
      <c r="BW82">
        <v>77.400000000000006</v>
      </c>
      <c r="BX82">
        <v>100.12</v>
      </c>
      <c r="BY82">
        <v>0</v>
      </c>
      <c r="BZ82">
        <v>0</v>
      </c>
    </row>
    <row r="83" spans="7:78">
      <c r="G83" t="s">
        <v>125</v>
      </c>
      <c r="H83" s="115">
        <v>802.04</v>
      </c>
      <c r="I83" s="88">
        <v>275.21999999999997</v>
      </c>
      <c r="J83" s="88">
        <v>204.02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46.44</v>
      </c>
      <c r="X83">
        <v>0</v>
      </c>
      <c r="Y83">
        <v>12.22</v>
      </c>
      <c r="Z83">
        <v>26.64</v>
      </c>
      <c r="AA83">
        <v>8.01</v>
      </c>
      <c r="AB83">
        <v>0.97</v>
      </c>
      <c r="AC83">
        <v>43.54</v>
      </c>
      <c r="AD83">
        <v>0</v>
      </c>
      <c r="AE83">
        <v>17.420000000000002</v>
      </c>
      <c r="AF83">
        <v>0</v>
      </c>
      <c r="AG83">
        <v>186.24</v>
      </c>
      <c r="AH83">
        <v>0</v>
      </c>
      <c r="AI83">
        <v>0</v>
      </c>
      <c r="AJ83">
        <v>0</v>
      </c>
      <c r="AK83">
        <v>66.52</v>
      </c>
      <c r="AL83">
        <v>0</v>
      </c>
      <c r="AM83">
        <v>0</v>
      </c>
      <c r="AN83">
        <v>0</v>
      </c>
      <c r="AO83">
        <v>81.27</v>
      </c>
      <c r="AP83">
        <v>0</v>
      </c>
      <c r="AQ83">
        <v>0</v>
      </c>
      <c r="AR83">
        <v>0</v>
      </c>
      <c r="AS83">
        <v>14.51</v>
      </c>
      <c r="AT83">
        <v>32.25</v>
      </c>
      <c r="AU83">
        <v>22.22</v>
      </c>
      <c r="AV83">
        <v>0</v>
      </c>
      <c r="AW83">
        <v>191.19</v>
      </c>
      <c r="AX83">
        <v>28.06</v>
      </c>
      <c r="AY83">
        <v>0</v>
      </c>
      <c r="AZ83">
        <v>0</v>
      </c>
      <c r="BA83">
        <v>0.87</v>
      </c>
      <c r="BB83">
        <v>0.4</v>
      </c>
      <c r="BC83">
        <v>0.51</v>
      </c>
      <c r="BD83">
        <v>0.93</v>
      </c>
      <c r="BE83">
        <v>0.97</v>
      </c>
      <c r="BF83">
        <v>1.02</v>
      </c>
      <c r="BG83">
        <v>0.87</v>
      </c>
      <c r="BH83">
        <v>0.61</v>
      </c>
      <c r="BI83">
        <v>0.61</v>
      </c>
      <c r="BJ83">
        <v>1.35</v>
      </c>
      <c r="BK83">
        <v>0.39</v>
      </c>
      <c r="BL83">
        <v>0.39</v>
      </c>
      <c r="BM83">
        <v>0.39</v>
      </c>
      <c r="BN83">
        <v>0.77</v>
      </c>
      <c r="BO83">
        <v>0.48</v>
      </c>
      <c r="BP83">
        <v>2.9</v>
      </c>
      <c r="BQ83">
        <v>0.68</v>
      </c>
      <c r="BR83">
        <v>0.57999999999999996</v>
      </c>
      <c r="BS83">
        <v>0.39</v>
      </c>
      <c r="BT83">
        <v>0</v>
      </c>
      <c r="BU83">
        <v>290.25</v>
      </c>
      <c r="BV83">
        <v>21.87</v>
      </c>
      <c r="BW83">
        <v>77.400000000000006</v>
      </c>
      <c r="BX83">
        <v>100.12</v>
      </c>
      <c r="BY83">
        <v>0</v>
      </c>
      <c r="BZ83">
        <v>0</v>
      </c>
    </row>
    <row r="84" spans="7:78">
      <c r="G84" t="s">
        <v>126</v>
      </c>
      <c r="H84" s="115">
        <v>835.9</v>
      </c>
      <c r="I84" s="88">
        <v>275.21999999999997</v>
      </c>
      <c r="J84" s="88">
        <v>204.02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46.44</v>
      </c>
      <c r="X84">
        <v>0</v>
      </c>
      <c r="Y84">
        <v>12.22</v>
      </c>
      <c r="Z84">
        <v>26.64</v>
      </c>
      <c r="AA84">
        <v>8.01</v>
      </c>
      <c r="AB84">
        <v>0.97</v>
      </c>
      <c r="AC84">
        <v>43.54</v>
      </c>
      <c r="AD84">
        <v>0</v>
      </c>
      <c r="AE84">
        <v>17.420000000000002</v>
      </c>
      <c r="AF84">
        <v>0</v>
      </c>
      <c r="AG84">
        <v>186.24</v>
      </c>
      <c r="AH84">
        <v>0</v>
      </c>
      <c r="AI84">
        <v>0</v>
      </c>
      <c r="AJ84">
        <v>0</v>
      </c>
      <c r="AK84">
        <v>66.52</v>
      </c>
      <c r="AL84">
        <v>0</v>
      </c>
      <c r="AM84">
        <v>0</v>
      </c>
      <c r="AN84">
        <v>0</v>
      </c>
      <c r="AO84">
        <v>81.27</v>
      </c>
      <c r="AP84">
        <v>33.86</v>
      </c>
      <c r="AQ84">
        <v>0</v>
      </c>
      <c r="AR84">
        <v>0</v>
      </c>
      <c r="AS84">
        <v>14.51</v>
      </c>
      <c r="AT84">
        <v>32.25</v>
      </c>
      <c r="AU84">
        <v>22.22</v>
      </c>
      <c r="AV84">
        <v>0</v>
      </c>
      <c r="AW84">
        <v>191.19</v>
      </c>
      <c r="AX84">
        <v>28.06</v>
      </c>
      <c r="AY84">
        <v>0</v>
      </c>
      <c r="AZ84">
        <v>0</v>
      </c>
      <c r="BA84">
        <v>0.87</v>
      </c>
      <c r="BB84">
        <v>0.4</v>
      </c>
      <c r="BC84">
        <v>0.51</v>
      </c>
      <c r="BD84">
        <v>0.93</v>
      </c>
      <c r="BE84">
        <v>0.97</v>
      </c>
      <c r="BF84">
        <v>1.02</v>
      </c>
      <c r="BG84">
        <v>0.87</v>
      </c>
      <c r="BH84">
        <v>0.61</v>
      </c>
      <c r="BI84">
        <v>0.61</v>
      </c>
      <c r="BJ84">
        <v>1.35</v>
      </c>
      <c r="BK84">
        <v>0.39</v>
      </c>
      <c r="BL84">
        <v>0.39</v>
      </c>
      <c r="BM84">
        <v>0.39</v>
      </c>
      <c r="BN84">
        <v>0.77</v>
      </c>
      <c r="BO84">
        <v>0.48</v>
      </c>
      <c r="BP84">
        <v>2.9</v>
      </c>
      <c r="BQ84">
        <v>0.68</v>
      </c>
      <c r="BR84">
        <v>0.57999999999999996</v>
      </c>
      <c r="BS84">
        <v>0.39</v>
      </c>
      <c r="BT84">
        <v>0</v>
      </c>
      <c r="BU84">
        <v>290.25</v>
      </c>
      <c r="BV84">
        <v>21.87</v>
      </c>
      <c r="BW84">
        <v>77.400000000000006</v>
      </c>
      <c r="BX84">
        <v>100.12</v>
      </c>
      <c r="BY84">
        <v>0</v>
      </c>
      <c r="BZ84">
        <v>0</v>
      </c>
    </row>
    <row r="85" spans="7:78">
      <c r="G85" t="s">
        <v>127</v>
      </c>
      <c r="H85" s="115">
        <v>869.76</v>
      </c>
      <c r="I85" s="88">
        <v>275.21999999999997</v>
      </c>
      <c r="J85" s="88">
        <v>204.02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46.44</v>
      </c>
      <c r="X85">
        <v>0</v>
      </c>
      <c r="Y85">
        <v>12.22</v>
      </c>
      <c r="Z85">
        <v>26.64</v>
      </c>
      <c r="AA85">
        <v>8.01</v>
      </c>
      <c r="AB85">
        <v>0.97</v>
      </c>
      <c r="AC85">
        <v>43.54</v>
      </c>
      <c r="AD85">
        <v>0</v>
      </c>
      <c r="AE85">
        <v>17.420000000000002</v>
      </c>
      <c r="AF85">
        <v>0</v>
      </c>
      <c r="AG85">
        <v>186.24</v>
      </c>
      <c r="AH85">
        <v>0</v>
      </c>
      <c r="AI85">
        <v>0</v>
      </c>
      <c r="AJ85">
        <v>0</v>
      </c>
      <c r="AK85">
        <v>66.52</v>
      </c>
      <c r="AL85">
        <v>0</v>
      </c>
      <c r="AM85">
        <v>0</v>
      </c>
      <c r="AN85">
        <v>0</v>
      </c>
      <c r="AO85">
        <v>81.27</v>
      </c>
      <c r="AP85">
        <v>67.72</v>
      </c>
      <c r="AQ85">
        <v>0</v>
      </c>
      <c r="AR85">
        <v>0</v>
      </c>
      <c r="AS85">
        <v>14.51</v>
      </c>
      <c r="AT85">
        <v>32.25</v>
      </c>
      <c r="AU85">
        <v>22.22</v>
      </c>
      <c r="AV85">
        <v>0</v>
      </c>
      <c r="AW85">
        <v>191.19</v>
      </c>
      <c r="AX85">
        <v>28.06</v>
      </c>
      <c r="AY85">
        <v>0</v>
      </c>
      <c r="AZ85">
        <v>0</v>
      </c>
      <c r="BA85">
        <v>0.87</v>
      </c>
      <c r="BB85">
        <v>0.4</v>
      </c>
      <c r="BC85">
        <v>0.51</v>
      </c>
      <c r="BD85">
        <v>0.93</v>
      </c>
      <c r="BE85">
        <v>0.97</v>
      </c>
      <c r="BF85">
        <v>1.02</v>
      </c>
      <c r="BG85">
        <v>0.87</v>
      </c>
      <c r="BH85">
        <v>0.61</v>
      </c>
      <c r="BI85">
        <v>0.61</v>
      </c>
      <c r="BJ85">
        <v>1.35</v>
      </c>
      <c r="BK85">
        <v>0.39</v>
      </c>
      <c r="BL85">
        <v>0.39</v>
      </c>
      <c r="BM85">
        <v>0.39</v>
      </c>
      <c r="BN85">
        <v>0.77</v>
      </c>
      <c r="BO85">
        <v>0.48</v>
      </c>
      <c r="BP85">
        <v>2.9</v>
      </c>
      <c r="BQ85">
        <v>0.68</v>
      </c>
      <c r="BR85">
        <v>0.57999999999999996</v>
      </c>
      <c r="BS85">
        <v>0.39</v>
      </c>
      <c r="BT85">
        <v>0</v>
      </c>
      <c r="BU85">
        <v>290.25</v>
      </c>
      <c r="BV85">
        <v>21.87</v>
      </c>
      <c r="BW85">
        <v>77.400000000000006</v>
      </c>
      <c r="BX85">
        <v>100.12</v>
      </c>
      <c r="BY85">
        <v>0</v>
      </c>
      <c r="BZ85">
        <v>0</v>
      </c>
    </row>
    <row r="86" spans="7:78">
      <c r="G86" t="s">
        <v>128</v>
      </c>
      <c r="H86" s="115">
        <v>942.32999999999993</v>
      </c>
      <c r="I86" s="88">
        <v>299.40999999999997</v>
      </c>
      <c r="J86" s="88">
        <v>204.02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46.44</v>
      </c>
      <c r="X86">
        <v>0</v>
      </c>
      <c r="Y86">
        <v>12.22</v>
      </c>
      <c r="Z86">
        <v>26.64</v>
      </c>
      <c r="AA86">
        <v>8.01</v>
      </c>
      <c r="AB86">
        <v>0.97</v>
      </c>
      <c r="AC86">
        <v>43.54</v>
      </c>
      <c r="AD86">
        <v>0</v>
      </c>
      <c r="AE86">
        <v>17.420000000000002</v>
      </c>
      <c r="AF86">
        <v>0</v>
      </c>
      <c r="AG86">
        <v>186.24</v>
      </c>
      <c r="AH86">
        <v>0</v>
      </c>
      <c r="AI86">
        <v>0</v>
      </c>
      <c r="AJ86">
        <v>0</v>
      </c>
      <c r="AK86">
        <v>66.52</v>
      </c>
      <c r="AL86">
        <v>0</v>
      </c>
      <c r="AM86">
        <v>0</v>
      </c>
      <c r="AN86">
        <v>0</v>
      </c>
      <c r="AO86">
        <v>81.27</v>
      </c>
      <c r="AP86">
        <v>43.54</v>
      </c>
      <c r="AQ86">
        <v>24.19</v>
      </c>
      <c r="AR86">
        <v>0</v>
      </c>
      <c r="AS86">
        <v>14.51</v>
      </c>
      <c r="AT86">
        <v>32.25</v>
      </c>
      <c r="AU86">
        <v>22.22</v>
      </c>
      <c r="AV86">
        <v>0</v>
      </c>
      <c r="AW86">
        <v>191.19</v>
      </c>
      <c r="AX86">
        <v>28.06</v>
      </c>
      <c r="AY86">
        <v>0</v>
      </c>
      <c r="AZ86">
        <v>0</v>
      </c>
      <c r="BA86">
        <v>0.87</v>
      </c>
      <c r="BB86">
        <v>0.4</v>
      </c>
      <c r="BC86">
        <v>0.51</v>
      </c>
      <c r="BD86">
        <v>0.93</v>
      </c>
      <c r="BE86">
        <v>0.97</v>
      </c>
      <c r="BF86">
        <v>1.02</v>
      </c>
      <c r="BG86">
        <v>0.87</v>
      </c>
      <c r="BH86">
        <v>0.61</v>
      </c>
      <c r="BI86">
        <v>0.61</v>
      </c>
      <c r="BJ86">
        <v>1.35</v>
      </c>
      <c r="BK86">
        <v>0.39</v>
      </c>
      <c r="BL86">
        <v>0.39</v>
      </c>
      <c r="BM86">
        <v>0.39</v>
      </c>
      <c r="BN86">
        <v>0.77</v>
      </c>
      <c r="BO86">
        <v>0.48</v>
      </c>
      <c r="BP86">
        <v>2.9</v>
      </c>
      <c r="BQ86">
        <v>0.68</v>
      </c>
      <c r="BR86">
        <v>0.57999999999999996</v>
      </c>
      <c r="BS86">
        <v>0.39</v>
      </c>
      <c r="BT86">
        <v>0</v>
      </c>
      <c r="BU86">
        <v>387</v>
      </c>
      <c r="BV86">
        <v>21.87</v>
      </c>
      <c r="BW86">
        <v>77.400000000000006</v>
      </c>
      <c r="BX86">
        <v>100.12</v>
      </c>
      <c r="BY86">
        <v>0</v>
      </c>
      <c r="BZ86">
        <v>0</v>
      </c>
    </row>
    <row r="87" spans="7:78">
      <c r="G87" t="s">
        <v>129</v>
      </c>
      <c r="H87" s="115">
        <v>1010.04</v>
      </c>
      <c r="I87" s="88">
        <v>316.72999999999996</v>
      </c>
      <c r="J87" s="88">
        <v>203.84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46.44</v>
      </c>
      <c r="X87">
        <v>0</v>
      </c>
      <c r="Y87">
        <v>12.04</v>
      </c>
      <c r="Z87">
        <v>26.64</v>
      </c>
      <c r="AA87">
        <v>8.01</v>
      </c>
      <c r="AB87">
        <v>0.97</v>
      </c>
      <c r="AC87">
        <v>43.54</v>
      </c>
      <c r="AD87">
        <v>0</v>
      </c>
      <c r="AE87">
        <v>17.420000000000002</v>
      </c>
      <c r="AF87">
        <v>0</v>
      </c>
      <c r="AG87">
        <v>186.24</v>
      </c>
      <c r="AH87">
        <v>0</v>
      </c>
      <c r="AI87">
        <v>0</v>
      </c>
      <c r="AJ87">
        <v>0</v>
      </c>
      <c r="AK87">
        <v>66.52</v>
      </c>
      <c r="AL87">
        <v>0</v>
      </c>
      <c r="AM87">
        <v>0</v>
      </c>
      <c r="AN87">
        <v>72.56</v>
      </c>
      <c r="AO87">
        <v>81.27</v>
      </c>
      <c r="AP87">
        <v>29.02</v>
      </c>
      <c r="AQ87">
        <v>9.68</v>
      </c>
      <c r="AR87">
        <v>14.51</v>
      </c>
      <c r="AS87">
        <v>14.51</v>
      </c>
      <c r="AT87">
        <v>49.57</v>
      </c>
      <c r="AU87">
        <v>22.22</v>
      </c>
      <c r="AV87">
        <v>0</v>
      </c>
      <c r="AW87">
        <v>191.19</v>
      </c>
      <c r="AX87">
        <v>37.729999999999997</v>
      </c>
      <c r="AY87">
        <v>0</v>
      </c>
      <c r="AZ87">
        <v>0</v>
      </c>
      <c r="BA87">
        <v>0.87</v>
      </c>
      <c r="BB87">
        <v>0.4</v>
      </c>
      <c r="BC87">
        <v>0.51</v>
      </c>
      <c r="BD87">
        <v>0.93</v>
      </c>
      <c r="BE87">
        <v>0.97</v>
      </c>
      <c r="BF87">
        <v>1.02</v>
      </c>
      <c r="BG87">
        <v>0.87</v>
      </c>
      <c r="BH87">
        <v>0.61</v>
      </c>
      <c r="BI87">
        <v>0.61</v>
      </c>
      <c r="BJ87">
        <v>1.35</v>
      </c>
      <c r="BK87">
        <v>0.39</v>
      </c>
      <c r="BL87">
        <v>0.39</v>
      </c>
      <c r="BM87">
        <v>0.39</v>
      </c>
      <c r="BN87">
        <v>0.77</v>
      </c>
      <c r="BO87">
        <v>0.48</v>
      </c>
      <c r="BP87">
        <v>2.9</v>
      </c>
      <c r="BQ87">
        <v>0.68</v>
      </c>
      <c r="BR87">
        <v>0.57999999999999996</v>
      </c>
      <c r="BS87">
        <v>0.39</v>
      </c>
      <c r="BT87">
        <v>0</v>
      </c>
      <c r="BU87">
        <v>387</v>
      </c>
      <c r="BV87">
        <v>21.87</v>
      </c>
      <c r="BW87">
        <v>77.400000000000006</v>
      </c>
      <c r="BX87">
        <v>100.12</v>
      </c>
      <c r="BY87">
        <v>0</v>
      </c>
      <c r="BZ87">
        <v>0</v>
      </c>
    </row>
    <row r="88" spans="7:78">
      <c r="G88" t="s">
        <v>130</v>
      </c>
      <c r="H88" s="115">
        <v>1073.8999999999999</v>
      </c>
      <c r="I88" s="88">
        <v>321.55999999999995</v>
      </c>
      <c r="J88" s="88">
        <v>203.84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46.44</v>
      </c>
      <c r="X88">
        <v>0</v>
      </c>
      <c r="Y88">
        <v>12.04</v>
      </c>
      <c r="Z88">
        <v>26.64</v>
      </c>
      <c r="AA88">
        <v>8.01</v>
      </c>
      <c r="AB88">
        <v>0.97</v>
      </c>
      <c r="AC88">
        <v>43.54</v>
      </c>
      <c r="AD88">
        <v>0</v>
      </c>
      <c r="AE88">
        <v>17.420000000000002</v>
      </c>
      <c r="AF88">
        <v>0</v>
      </c>
      <c r="AG88">
        <v>186.24</v>
      </c>
      <c r="AH88">
        <v>0</v>
      </c>
      <c r="AI88">
        <v>0</v>
      </c>
      <c r="AJ88">
        <v>0</v>
      </c>
      <c r="AK88">
        <v>66.52</v>
      </c>
      <c r="AL88">
        <v>0</v>
      </c>
      <c r="AM88">
        <v>0</v>
      </c>
      <c r="AN88">
        <v>72.56</v>
      </c>
      <c r="AO88">
        <v>81.27</v>
      </c>
      <c r="AP88">
        <v>83.2</v>
      </c>
      <c r="AQ88">
        <v>14.51</v>
      </c>
      <c r="AR88">
        <v>14.51</v>
      </c>
      <c r="AS88">
        <v>14.51</v>
      </c>
      <c r="AT88">
        <v>49.57</v>
      </c>
      <c r="AU88">
        <v>22.22</v>
      </c>
      <c r="AV88">
        <v>0</v>
      </c>
      <c r="AW88">
        <v>191.19</v>
      </c>
      <c r="AX88">
        <v>47.41</v>
      </c>
      <c r="AY88">
        <v>0</v>
      </c>
      <c r="AZ88">
        <v>0</v>
      </c>
      <c r="BA88">
        <v>0.87</v>
      </c>
      <c r="BB88">
        <v>0.4</v>
      </c>
      <c r="BC88">
        <v>0.51</v>
      </c>
      <c r="BD88">
        <v>0.93</v>
      </c>
      <c r="BE88">
        <v>0.97</v>
      </c>
      <c r="BF88">
        <v>1.02</v>
      </c>
      <c r="BG88">
        <v>0.87</v>
      </c>
      <c r="BH88">
        <v>0.61</v>
      </c>
      <c r="BI88">
        <v>0.61</v>
      </c>
      <c r="BJ88">
        <v>1.35</v>
      </c>
      <c r="BK88">
        <v>0.39</v>
      </c>
      <c r="BL88">
        <v>0.39</v>
      </c>
      <c r="BM88">
        <v>0.39</v>
      </c>
      <c r="BN88">
        <v>0.77</v>
      </c>
      <c r="BO88">
        <v>0.48</v>
      </c>
      <c r="BP88">
        <v>2.9</v>
      </c>
      <c r="BQ88">
        <v>0.68</v>
      </c>
      <c r="BR88">
        <v>0.57999999999999996</v>
      </c>
      <c r="BS88">
        <v>0.39</v>
      </c>
      <c r="BT88">
        <v>0</v>
      </c>
      <c r="BU88">
        <v>387</v>
      </c>
      <c r="BV88">
        <v>21.87</v>
      </c>
      <c r="BW88">
        <v>77.400000000000006</v>
      </c>
      <c r="BX88">
        <v>100.12</v>
      </c>
      <c r="BY88">
        <v>0</v>
      </c>
      <c r="BZ88">
        <v>0</v>
      </c>
    </row>
    <row r="89" spans="7:78">
      <c r="G89" t="s">
        <v>131</v>
      </c>
      <c r="H89" s="115">
        <v>1083.57</v>
      </c>
      <c r="I89" s="88">
        <v>331.23999999999995</v>
      </c>
      <c r="J89" s="88">
        <v>203.84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46.44</v>
      </c>
      <c r="X89">
        <v>0</v>
      </c>
      <c r="Y89">
        <v>12.04</v>
      </c>
      <c r="Z89">
        <v>26.64</v>
      </c>
      <c r="AA89">
        <v>8.01</v>
      </c>
      <c r="AB89">
        <v>0.97</v>
      </c>
      <c r="AC89">
        <v>43.54</v>
      </c>
      <c r="AD89">
        <v>0</v>
      </c>
      <c r="AE89">
        <v>17.420000000000002</v>
      </c>
      <c r="AF89">
        <v>0</v>
      </c>
      <c r="AG89">
        <v>186.24</v>
      </c>
      <c r="AH89">
        <v>0</v>
      </c>
      <c r="AI89">
        <v>0</v>
      </c>
      <c r="AJ89">
        <v>0</v>
      </c>
      <c r="AK89">
        <v>66.52</v>
      </c>
      <c r="AL89">
        <v>0</v>
      </c>
      <c r="AM89">
        <v>0</v>
      </c>
      <c r="AN89">
        <v>72.56</v>
      </c>
      <c r="AO89">
        <v>81.27</v>
      </c>
      <c r="AP89">
        <v>83.2</v>
      </c>
      <c r="AQ89">
        <v>24.19</v>
      </c>
      <c r="AR89">
        <v>14.51</v>
      </c>
      <c r="AS89">
        <v>14.51</v>
      </c>
      <c r="AT89">
        <v>49.57</v>
      </c>
      <c r="AU89">
        <v>22.22</v>
      </c>
      <c r="AV89">
        <v>0</v>
      </c>
      <c r="AW89">
        <v>191.19</v>
      </c>
      <c r="AX89">
        <v>57.08</v>
      </c>
      <c r="AY89">
        <v>0</v>
      </c>
      <c r="AZ89">
        <v>0</v>
      </c>
      <c r="BA89">
        <v>0.87</v>
      </c>
      <c r="BB89">
        <v>0.4</v>
      </c>
      <c r="BC89">
        <v>0.51</v>
      </c>
      <c r="BD89">
        <v>0.93</v>
      </c>
      <c r="BE89">
        <v>0.97</v>
      </c>
      <c r="BF89">
        <v>1.02</v>
      </c>
      <c r="BG89">
        <v>0.87</v>
      </c>
      <c r="BH89">
        <v>0.61</v>
      </c>
      <c r="BI89">
        <v>0.61</v>
      </c>
      <c r="BJ89">
        <v>1.35</v>
      </c>
      <c r="BK89">
        <v>0.39</v>
      </c>
      <c r="BL89">
        <v>0.39</v>
      </c>
      <c r="BM89">
        <v>0.39</v>
      </c>
      <c r="BN89">
        <v>0.77</v>
      </c>
      <c r="BO89">
        <v>0.48</v>
      </c>
      <c r="BP89">
        <v>2.9</v>
      </c>
      <c r="BQ89">
        <v>0.68</v>
      </c>
      <c r="BR89">
        <v>0.57999999999999996</v>
      </c>
      <c r="BS89">
        <v>0.39</v>
      </c>
      <c r="BT89">
        <v>0</v>
      </c>
      <c r="BU89">
        <v>387</v>
      </c>
      <c r="BV89">
        <v>21.87</v>
      </c>
      <c r="BW89">
        <v>77.400000000000006</v>
      </c>
      <c r="BX89">
        <v>100.12</v>
      </c>
      <c r="BY89">
        <v>0</v>
      </c>
      <c r="BZ89">
        <v>0</v>
      </c>
    </row>
    <row r="90" spans="7:78">
      <c r="G90" t="s">
        <v>132</v>
      </c>
      <c r="H90" s="115">
        <v>1088.4099999999999</v>
      </c>
      <c r="I90" s="88">
        <v>350.58999999999992</v>
      </c>
      <c r="J90" s="88">
        <v>203.84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46.44</v>
      </c>
      <c r="X90">
        <v>0</v>
      </c>
      <c r="Y90">
        <v>12.04</v>
      </c>
      <c r="Z90">
        <v>26.64</v>
      </c>
      <c r="AA90">
        <v>8.01</v>
      </c>
      <c r="AB90">
        <v>0.97</v>
      </c>
      <c r="AC90">
        <v>43.54</v>
      </c>
      <c r="AD90">
        <v>0</v>
      </c>
      <c r="AE90">
        <v>17.420000000000002</v>
      </c>
      <c r="AF90">
        <v>0</v>
      </c>
      <c r="AG90">
        <v>186.24</v>
      </c>
      <c r="AH90">
        <v>0</v>
      </c>
      <c r="AI90">
        <v>0</v>
      </c>
      <c r="AJ90">
        <v>0</v>
      </c>
      <c r="AK90">
        <v>66.52</v>
      </c>
      <c r="AL90">
        <v>0</v>
      </c>
      <c r="AM90">
        <v>0</v>
      </c>
      <c r="AN90">
        <v>72.56</v>
      </c>
      <c r="AO90">
        <v>81.27</v>
      </c>
      <c r="AP90">
        <v>83.2</v>
      </c>
      <c r="AQ90">
        <v>43.54</v>
      </c>
      <c r="AR90">
        <v>14.51</v>
      </c>
      <c r="AS90">
        <v>14.51</v>
      </c>
      <c r="AT90">
        <v>49.57</v>
      </c>
      <c r="AU90">
        <v>22.22</v>
      </c>
      <c r="AV90">
        <v>0</v>
      </c>
      <c r="AW90">
        <v>191.19</v>
      </c>
      <c r="AX90">
        <v>61.92</v>
      </c>
      <c r="AY90">
        <v>0</v>
      </c>
      <c r="AZ90">
        <v>0</v>
      </c>
      <c r="BA90">
        <v>0.87</v>
      </c>
      <c r="BB90">
        <v>0.4</v>
      </c>
      <c r="BC90">
        <v>0.51</v>
      </c>
      <c r="BD90">
        <v>0.93</v>
      </c>
      <c r="BE90">
        <v>0.97</v>
      </c>
      <c r="BF90">
        <v>1.02</v>
      </c>
      <c r="BG90">
        <v>0.87</v>
      </c>
      <c r="BH90">
        <v>0.61</v>
      </c>
      <c r="BI90">
        <v>0.61</v>
      </c>
      <c r="BJ90">
        <v>1.35</v>
      </c>
      <c r="BK90">
        <v>0.39</v>
      </c>
      <c r="BL90">
        <v>0.39</v>
      </c>
      <c r="BM90">
        <v>0.39</v>
      </c>
      <c r="BN90">
        <v>0.77</v>
      </c>
      <c r="BO90">
        <v>0.48</v>
      </c>
      <c r="BP90">
        <v>2.9</v>
      </c>
      <c r="BQ90">
        <v>0.68</v>
      </c>
      <c r="BR90">
        <v>0.57999999999999996</v>
      </c>
      <c r="BS90">
        <v>0.39</v>
      </c>
      <c r="BT90">
        <v>0</v>
      </c>
      <c r="BU90">
        <v>387</v>
      </c>
      <c r="BV90">
        <v>21.87</v>
      </c>
      <c r="BW90">
        <v>77.400000000000006</v>
      </c>
      <c r="BX90">
        <v>100.12</v>
      </c>
      <c r="BY90">
        <v>0</v>
      </c>
      <c r="BZ90">
        <v>0</v>
      </c>
    </row>
    <row r="91" spans="7:78">
      <c r="G91" t="s">
        <v>133</v>
      </c>
      <c r="H91" s="115">
        <v>1244.6699999999996</v>
      </c>
      <c r="I91" s="88">
        <v>398.48</v>
      </c>
      <c r="J91" s="88">
        <v>203.65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46.44</v>
      </c>
      <c r="X91">
        <v>0</v>
      </c>
      <c r="Y91">
        <v>11.85</v>
      </c>
      <c r="Z91">
        <v>26.64</v>
      </c>
      <c r="AA91">
        <v>8.01</v>
      </c>
      <c r="AB91">
        <v>0.97</v>
      </c>
      <c r="AC91">
        <v>43.54</v>
      </c>
      <c r="AD91">
        <v>0</v>
      </c>
      <c r="AE91">
        <v>17.420000000000002</v>
      </c>
      <c r="AF91">
        <v>92.88</v>
      </c>
      <c r="AG91">
        <v>186.24</v>
      </c>
      <c r="AH91">
        <v>123.36</v>
      </c>
      <c r="AI91">
        <v>41.12</v>
      </c>
      <c r="AJ91">
        <v>30.96</v>
      </c>
      <c r="AK91">
        <v>66.52</v>
      </c>
      <c r="AL91">
        <v>0</v>
      </c>
      <c r="AM91">
        <v>0</v>
      </c>
      <c r="AN91">
        <v>72.56</v>
      </c>
      <c r="AO91">
        <v>81.27</v>
      </c>
      <c r="AP91">
        <v>29.02</v>
      </c>
      <c r="AQ91">
        <v>0</v>
      </c>
      <c r="AR91">
        <v>14.51</v>
      </c>
      <c r="AS91">
        <v>14.51</v>
      </c>
      <c r="AT91">
        <v>49.57</v>
      </c>
      <c r="AU91">
        <v>22.22</v>
      </c>
      <c r="AV91">
        <v>0</v>
      </c>
      <c r="AW91">
        <v>191.19</v>
      </c>
      <c r="AX91">
        <v>71.599999999999994</v>
      </c>
      <c r="AY91">
        <v>0</v>
      </c>
      <c r="AZ91">
        <v>0</v>
      </c>
      <c r="BA91">
        <v>0.87</v>
      </c>
      <c r="BB91">
        <v>0.4</v>
      </c>
      <c r="BC91">
        <v>0.51</v>
      </c>
      <c r="BD91">
        <v>0.93</v>
      </c>
      <c r="BE91">
        <v>0.97</v>
      </c>
      <c r="BF91">
        <v>1.02</v>
      </c>
      <c r="BG91">
        <v>0.87</v>
      </c>
      <c r="BH91">
        <v>0.61</v>
      </c>
      <c r="BI91">
        <v>0.61</v>
      </c>
      <c r="BJ91">
        <v>1.35</v>
      </c>
      <c r="BK91">
        <v>0.39</v>
      </c>
      <c r="BL91">
        <v>0.39</v>
      </c>
      <c r="BM91">
        <v>0.39</v>
      </c>
      <c r="BN91">
        <v>0.77</v>
      </c>
      <c r="BO91">
        <v>0.48</v>
      </c>
      <c r="BP91">
        <v>2.9</v>
      </c>
      <c r="BQ91">
        <v>0.68</v>
      </c>
      <c r="BR91">
        <v>0.57999999999999996</v>
      </c>
      <c r="BS91">
        <v>0.39</v>
      </c>
      <c r="BT91">
        <v>0</v>
      </c>
      <c r="BU91">
        <v>371.52</v>
      </c>
      <c r="BV91">
        <v>21.87</v>
      </c>
      <c r="BW91">
        <v>96.75</v>
      </c>
      <c r="BX91">
        <v>100.12</v>
      </c>
      <c r="BY91">
        <v>0</v>
      </c>
      <c r="BZ91">
        <v>0</v>
      </c>
    </row>
    <row r="92" spans="7:78">
      <c r="G92" t="s">
        <v>134</v>
      </c>
      <c r="H92" s="115">
        <v>1283.3699999999999</v>
      </c>
      <c r="I92" s="88">
        <v>398.48</v>
      </c>
      <c r="J92" s="88">
        <v>203.65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46.44</v>
      </c>
      <c r="X92">
        <v>0</v>
      </c>
      <c r="Y92">
        <v>11.85</v>
      </c>
      <c r="Z92">
        <v>26.64</v>
      </c>
      <c r="AA92">
        <v>8.01</v>
      </c>
      <c r="AB92">
        <v>0.97</v>
      </c>
      <c r="AC92">
        <v>43.54</v>
      </c>
      <c r="AD92">
        <v>0</v>
      </c>
      <c r="AE92">
        <v>17.420000000000002</v>
      </c>
      <c r="AF92">
        <v>92.88</v>
      </c>
      <c r="AG92">
        <v>186.24</v>
      </c>
      <c r="AH92">
        <v>123.36</v>
      </c>
      <c r="AI92">
        <v>41.12</v>
      </c>
      <c r="AJ92">
        <v>30.96</v>
      </c>
      <c r="AK92">
        <v>66.52</v>
      </c>
      <c r="AL92">
        <v>0</v>
      </c>
      <c r="AM92">
        <v>0</v>
      </c>
      <c r="AN92">
        <v>72.56</v>
      </c>
      <c r="AO92">
        <v>81.27</v>
      </c>
      <c r="AP92">
        <v>62.89</v>
      </c>
      <c r="AQ92">
        <v>0</v>
      </c>
      <c r="AR92">
        <v>14.51</v>
      </c>
      <c r="AS92">
        <v>14.51</v>
      </c>
      <c r="AT92">
        <v>49.57</v>
      </c>
      <c r="AU92">
        <v>22.22</v>
      </c>
      <c r="AV92">
        <v>0</v>
      </c>
      <c r="AW92">
        <v>191.19</v>
      </c>
      <c r="AX92">
        <v>76.430000000000007</v>
      </c>
      <c r="AY92">
        <v>0</v>
      </c>
      <c r="AZ92">
        <v>0</v>
      </c>
      <c r="BA92">
        <v>0.87</v>
      </c>
      <c r="BB92">
        <v>0.4</v>
      </c>
      <c r="BC92">
        <v>0.51</v>
      </c>
      <c r="BD92">
        <v>0.93</v>
      </c>
      <c r="BE92">
        <v>0.97</v>
      </c>
      <c r="BF92">
        <v>1.02</v>
      </c>
      <c r="BG92">
        <v>0.87</v>
      </c>
      <c r="BH92">
        <v>0.61</v>
      </c>
      <c r="BI92">
        <v>0.61</v>
      </c>
      <c r="BJ92">
        <v>1.35</v>
      </c>
      <c r="BK92">
        <v>0.39</v>
      </c>
      <c r="BL92">
        <v>0.39</v>
      </c>
      <c r="BM92">
        <v>0.39</v>
      </c>
      <c r="BN92">
        <v>0.77</v>
      </c>
      <c r="BO92">
        <v>0.48</v>
      </c>
      <c r="BP92">
        <v>2.9</v>
      </c>
      <c r="BQ92">
        <v>0.68</v>
      </c>
      <c r="BR92">
        <v>0.57999999999999996</v>
      </c>
      <c r="BS92">
        <v>0.39</v>
      </c>
      <c r="BT92">
        <v>0</v>
      </c>
      <c r="BU92">
        <v>371.52</v>
      </c>
      <c r="BV92">
        <v>21.87</v>
      </c>
      <c r="BW92">
        <v>96.75</v>
      </c>
      <c r="BX92">
        <v>100.12</v>
      </c>
      <c r="BY92">
        <v>0</v>
      </c>
      <c r="BZ92">
        <v>0</v>
      </c>
    </row>
    <row r="93" spans="7:78">
      <c r="G93" t="s">
        <v>135</v>
      </c>
      <c r="H93" s="115">
        <v>1312.3899999999999</v>
      </c>
      <c r="I93" s="88">
        <v>398.48</v>
      </c>
      <c r="J93" s="88">
        <v>203.65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46.44</v>
      </c>
      <c r="X93">
        <v>0</v>
      </c>
      <c r="Y93">
        <v>11.85</v>
      </c>
      <c r="Z93">
        <v>26.64</v>
      </c>
      <c r="AA93">
        <v>8.01</v>
      </c>
      <c r="AB93">
        <v>0.97</v>
      </c>
      <c r="AC93">
        <v>43.54</v>
      </c>
      <c r="AD93">
        <v>0</v>
      </c>
      <c r="AE93">
        <v>17.420000000000002</v>
      </c>
      <c r="AF93">
        <v>92.88</v>
      </c>
      <c r="AG93">
        <v>186.24</v>
      </c>
      <c r="AH93">
        <v>123.36</v>
      </c>
      <c r="AI93">
        <v>41.12</v>
      </c>
      <c r="AJ93">
        <v>30.96</v>
      </c>
      <c r="AK93">
        <v>66.52</v>
      </c>
      <c r="AL93">
        <v>0</v>
      </c>
      <c r="AM93">
        <v>0</v>
      </c>
      <c r="AN93">
        <v>72.56</v>
      </c>
      <c r="AO93">
        <v>81.27</v>
      </c>
      <c r="AP93">
        <v>77.400000000000006</v>
      </c>
      <c r="AQ93">
        <v>0</v>
      </c>
      <c r="AR93">
        <v>14.51</v>
      </c>
      <c r="AS93">
        <v>14.51</v>
      </c>
      <c r="AT93">
        <v>49.57</v>
      </c>
      <c r="AU93">
        <v>22.22</v>
      </c>
      <c r="AV93">
        <v>0</v>
      </c>
      <c r="AW93">
        <v>191.19</v>
      </c>
      <c r="AX93">
        <v>90.94</v>
      </c>
      <c r="AY93">
        <v>0</v>
      </c>
      <c r="AZ93">
        <v>0</v>
      </c>
      <c r="BA93">
        <v>0.87</v>
      </c>
      <c r="BB93">
        <v>0.4</v>
      </c>
      <c r="BC93">
        <v>0.51</v>
      </c>
      <c r="BD93">
        <v>0.93</v>
      </c>
      <c r="BE93">
        <v>0.97</v>
      </c>
      <c r="BF93">
        <v>1.02</v>
      </c>
      <c r="BG93">
        <v>0.87</v>
      </c>
      <c r="BH93">
        <v>0.61</v>
      </c>
      <c r="BI93">
        <v>0.61</v>
      </c>
      <c r="BJ93">
        <v>1.35</v>
      </c>
      <c r="BK93">
        <v>0.39</v>
      </c>
      <c r="BL93">
        <v>0.39</v>
      </c>
      <c r="BM93">
        <v>0.39</v>
      </c>
      <c r="BN93">
        <v>0.77</v>
      </c>
      <c r="BO93">
        <v>0.48</v>
      </c>
      <c r="BP93">
        <v>2.9</v>
      </c>
      <c r="BQ93">
        <v>0.68</v>
      </c>
      <c r="BR93">
        <v>0.57999999999999996</v>
      </c>
      <c r="BS93">
        <v>0.39</v>
      </c>
      <c r="BT93">
        <v>0</v>
      </c>
      <c r="BU93">
        <v>371.52</v>
      </c>
      <c r="BV93">
        <v>21.87</v>
      </c>
      <c r="BW93">
        <v>96.75</v>
      </c>
      <c r="BX93">
        <v>100.12</v>
      </c>
      <c r="BY93">
        <v>0</v>
      </c>
      <c r="BZ93">
        <v>0</v>
      </c>
    </row>
    <row r="94" spans="7:78">
      <c r="G94" t="s">
        <v>136</v>
      </c>
      <c r="H94" s="115">
        <v>1318.19</v>
      </c>
      <c r="I94" s="88">
        <v>412.99</v>
      </c>
      <c r="J94" s="88">
        <v>203.65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46.44</v>
      </c>
      <c r="X94">
        <v>0</v>
      </c>
      <c r="Y94">
        <v>11.85</v>
      </c>
      <c r="Z94">
        <v>26.64</v>
      </c>
      <c r="AA94">
        <v>8.01</v>
      </c>
      <c r="AB94">
        <v>0.97</v>
      </c>
      <c r="AC94">
        <v>43.54</v>
      </c>
      <c r="AD94">
        <v>0</v>
      </c>
      <c r="AE94">
        <v>17.420000000000002</v>
      </c>
      <c r="AF94">
        <v>92.88</v>
      </c>
      <c r="AG94">
        <v>186.24</v>
      </c>
      <c r="AH94">
        <v>123.36</v>
      </c>
      <c r="AI94">
        <v>41.12</v>
      </c>
      <c r="AJ94">
        <v>30.96</v>
      </c>
      <c r="AK94">
        <v>66.52</v>
      </c>
      <c r="AL94">
        <v>0</v>
      </c>
      <c r="AM94">
        <v>0</v>
      </c>
      <c r="AN94">
        <v>72.56</v>
      </c>
      <c r="AO94">
        <v>81.27</v>
      </c>
      <c r="AP94">
        <v>83.2</v>
      </c>
      <c r="AQ94">
        <v>14.51</v>
      </c>
      <c r="AR94">
        <v>14.51</v>
      </c>
      <c r="AS94">
        <v>14.51</v>
      </c>
      <c r="AT94">
        <v>49.57</v>
      </c>
      <c r="AU94">
        <v>22.22</v>
      </c>
      <c r="AV94">
        <v>0</v>
      </c>
      <c r="AW94">
        <v>191.19</v>
      </c>
      <c r="AX94">
        <v>90.94</v>
      </c>
      <c r="AY94">
        <v>0</v>
      </c>
      <c r="AZ94">
        <v>0</v>
      </c>
      <c r="BA94">
        <v>0.87</v>
      </c>
      <c r="BB94">
        <v>0.4</v>
      </c>
      <c r="BC94">
        <v>0.51</v>
      </c>
      <c r="BD94">
        <v>0.93</v>
      </c>
      <c r="BE94">
        <v>0.97</v>
      </c>
      <c r="BF94">
        <v>1.02</v>
      </c>
      <c r="BG94">
        <v>0.87</v>
      </c>
      <c r="BH94">
        <v>0.61</v>
      </c>
      <c r="BI94">
        <v>0.61</v>
      </c>
      <c r="BJ94">
        <v>1.35</v>
      </c>
      <c r="BK94">
        <v>0.39</v>
      </c>
      <c r="BL94">
        <v>0.39</v>
      </c>
      <c r="BM94">
        <v>0.39</v>
      </c>
      <c r="BN94">
        <v>0.77</v>
      </c>
      <c r="BO94">
        <v>0.48</v>
      </c>
      <c r="BP94">
        <v>2.9</v>
      </c>
      <c r="BQ94">
        <v>0.68</v>
      </c>
      <c r="BR94">
        <v>0.57999999999999996</v>
      </c>
      <c r="BS94">
        <v>0.39</v>
      </c>
      <c r="BT94">
        <v>0</v>
      </c>
      <c r="BU94">
        <v>371.52</v>
      </c>
      <c r="BV94">
        <v>21.87</v>
      </c>
      <c r="BW94">
        <v>96.75</v>
      </c>
      <c r="BX94">
        <v>100.12</v>
      </c>
      <c r="BY94">
        <v>0</v>
      </c>
      <c r="BZ94">
        <v>0</v>
      </c>
    </row>
    <row r="95" spans="7:78">
      <c r="G95" t="s">
        <v>137</v>
      </c>
      <c r="H95" s="115">
        <v>1318.19</v>
      </c>
      <c r="I95" s="88">
        <v>432.3</v>
      </c>
      <c r="J95" s="88">
        <v>203.47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46.44</v>
      </c>
      <c r="X95">
        <v>0</v>
      </c>
      <c r="Y95">
        <v>11.67</v>
      </c>
      <c r="Z95">
        <v>26.64</v>
      </c>
      <c r="AA95">
        <v>8.01</v>
      </c>
      <c r="AB95">
        <v>0.97</v>
      </c>
      <c r="AC95">
        <v>43.54</v>
      </c>
      <c r="AD95">
        <v>0</v>
      </c>
      <c r="AE95">
        <v>17.420000000000002</v>
      </c>
      <c r="AF95">
        <v>92.88</v>
      </c>
      <c r="AG95">
        <v>186.24</v>
      </c>
      <c r="AH95">
        <v>123.36</v>
      </c>
      <c r="AI95">
        <v>41.12</v>
      </c>
      <c r="AJ95">
        <v>30.96</v>
      </c>
      <c r="AK95">
        <v>66.52</v>
      </c>
      <c r="AL95">
        <v>0</v>
      </c>
      <c r="AM95">
        <v>0</v>
      </c>
      <c r="AN95">
        <v>72.56</v>
      </c>
      <c r="AO95">
        <v>81.27</v>
      </c>
      <c r="AP95">
        <v>83.2</v>
      </c>
      <c r="AQ95">
        <v>33.86</v>
      </c>
      <c r="AR95">
        <v>14.51</v>
      </c>
      <c r="AS95">
        <v>14.51</v>
      </c>
      <c r="AT95">
        <v>49.57</v>
      </c>
      <c r="AU95">
        <v>22.22</v>
      </c>
      <c r="AV95">
        <v>0</v>
      </c>
      <c r="AW95">
        <v>191.19</v>
      </c>
      <c r="AX95">
        <v>90.94</v>
      </c>
      <c r="AY95">
        <v>0</v>
      </c>
      <c r="AZ95">
        <v>0</v>
      </c>
      <c r="BA95">
        <v>0.87</v>
      </c>
      <c r="BB95">
        <v>0.4</v>
      </c>
      <c r="BC95">
        <v>0.51</v>
      </c>
      <c r="BD95">
        <v>0.93</v>
      </c>
      <c r="BE95">
        <v>0.93</v>
      </c>
      <c r="BF95">
        <v>1.02</v>
      </c>
      <c r="BG95">
        <v>0.87</v>
      </c>
      <c r="BH95">
        <v>0.61</v>
      </c>
      <c r="BI95">
        <v>0.61</v>
      </c>
      <c r="BJ95">
        <v>1.35</v>
      </c>
      <c r="BK95">
        <v>0.39</v>
      </c>
      <c r="BL95">
        <v>0.39</v>
      </c>
      <c r="BM95">
        <v>0.39</v>
      </c>
      <c r="BN95">
        <v>0.77</v>
      </c>
      <c r="BO95">
        <v>0.48</v>
      </c>
      <c r="BP95">
        <v>2.9</v>
      </c>
      <c r="BQ95">
        <v>0.68</v>
      </c>
      <c r="BR95">
        <v>0.57999999999999996</v>
      </c>
      <c r="BS95">
        <v>0.39</v>
      </c>
      <c r="BT95">
        <v>0</v>
      </c>
      <c r="BU95">
        <v>371.52</v>
      </c>
      <c r="BV95">
        <v>21.87</v>
      </c>
      <c r="BW95">
        <v>96.75</v>
      </c>
      <c r="BX95">
        <v>100.12</v>
      </c>
      <c r="BY95">
        <v>0</v>
      </c>
      <c r="BZ95">
        <v>0</v>
      </c>
    </row>
    <row r="96" spans="7:78">
      <c r="G96" t="s">
        <v>138</v>
      </c>
      <c r="H96" s="115">
        <v>1318.19</v>
      </c>
      <c r="I96" s="88">
        <v>441.97999999999996</v>
      </c>
      <c r="J96" s="88">
        <v>203.47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46.44</v>
      </c>
      <c r="X96">
        <v>0</v>
      </c>
      <c r="Y96">
        <v>11.67</v>
      </c>
      <c r="Z96">
        <v>26.64</v>
      </c>
      <c r="AA96">
        <v>8.01</v>
      </c>
      <c r="AB96">
        <v>0.97</v>
      </c>
      <c r="AC96">
        <v>43.54</v>
      </c>
      <c r="AD96">
        <v>0</v>
      </c>
      <c r="AE96">
        <v>17.420000000000002</v>
      </c>
      <c r="AF96">
        <v>92.88</v>
      </c>
      <c r="AG96">
        <v>186.24</v>
      </c>
      <c r="AH96">
        <v>123.36</v>
      </c>
      <c r="AI96">
        <v>41.12</v>
      </c>
      <c r="AJ96">
        <v>30.96</v>
      </c>
      <c r="AK96">
        <v>66.52</v>
      </c>
      <c r="AL96">
        <v>0</v>
      </c>
      <c r="AM96">
        <v>0</v>
      </c>
      <c r="AN96">
        <v>72.56</v>
      </c>
      <c r="AO96">
        <v>81.27</v>
      </c>
      <c r="AP96">
        <v>83.2</v>
      </c>
      <c r="AQ96">
        <v>43.54</v>
      </c>
      <c r="AR96">
        <v>14.51</v>
      </c>
      <c r="AS96">
        <v>14.51</v>
      </c>
      <c r="AT96">
        <v>49.57</v>
      </c>
      <c r="AU96">
        <v>22.22</v>
      </c>
      <c r="AV96">
        <v>0</v>
      </c>
      <c r="AW96">
        <v>191.19</v>
      </c>
      <c r="AX96">
        <v>90.94</v>
      </c>
      <c r="AY96">
        <v>0</v>
      </c>
      <c r="AZ96">
        <v>0</v>
      </c>
      <c r="BA96">
        <v>0.87</v>
      </c>
      <c r="BB96">
        <v>0.4</v>
      </c>
      <c r="BC96">
        <v>0.51</v>
      </c>
      <c r="BD96">
        <v>0.93</v>
      </c>
      <c r="BE96">
        <v>0.93</v>
      </c>
      <c r="BF96">
        <v>1.02</v>
      </c>
      <c r="BG96">
        <v>0.87</v>
      </c>
      <c r="BH96">
        <v>0.61</v>
      </c>
      <c r="BI96">
        <v>0.61</v>
      </c>
      <c r="BJ96">
        <v>1.35</v>
      </c>
      <c r="BK96">
        <v>0.39</v>
      </c>
      <c r="BL96">
        <v>0.39</v>
      </c>
      <c r="BM96">
        <v>0.39</v>
      </c>
      <c r="BN96">
        <v>0.77</v>
      </c>
      <c r="BO96">
        <v>0.48</v>
      </c>
      <c r="BP96">
        <v>2.9</v>
      </c>
      <c r="BQ96">
        <v>0.68</v>
      </c>
      <c r="BR96">
        <v>0.57999999999999996</v>
      </c>
      <c r="BS96">
        <v>0.39</v>
      </c>
      <c r="BT96">
        <v>0</v>
      </c>
      <c r="BU96">
        <v>371.52</v>
      </c>
      <c r="BV96">
        <v>21.87</v>
      </c>
      <c r="BW96">
        <v>96.75</v>
      </c>
      <c r="BX96">
        <v>100.12</v>
      </c>
      <c r="BY96">
        <v>0</v>
      </c>
      <c r="BZ96">
        <v>0</v>
      </c>
    </row>
    <row r="97" spans="1:133">
      <c r="G97" t="s">
        <v>139</v>
      </c>
      <c r="H97" s="115">
        <v>1305.6199999999999</v>
      </c>
      <c r="I97" s="88">
        <v>437.13999999999993</v>
      </c>
      <c r="J97" s="88">
        <v>203.47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46.44</v>
      </c>
      <c r="X97">
        <v>0</v>
      </c>
      <c r="Y97">
        <v>11.67</v>
      </c>
      <c r="Z97">
        <v>26.64</v>
      </c>
      <c r="AA97">
        <v>8.01</v>
      </c>
      <c r="AB97">
        <v>0.97</v>
      </c>
      <c r="AC97">
        <v>43.54</v>
      </c>
      <c r="AD97">
        <v>0</v>
      </c>
      <c r="AE97">
        <v>17.420000000000002</v>
      </c>
      <c r="AF97">
        <v>92.88</v>
      </c>
      <c r="AG97">
        <v>186.24</v>
      </c>
      <c r="AH97">
        <v>123.36</v>
      </c>
      <c r="AI97">
        <v>41.12</v>
      </c>
      <c r="AJ97">
        <v>30.96</v>
      </c>
      <c r="AK97">
        <v>66.52</v>
      </c>
      <c r="AL97">
        <v>0</v>
      </c>
      <c r="AM97">
        <v>0</v>
      </c>
      <c r="AN97">
        <v>72.56</v>
      </c>
      <c r="AO97">
        <v>81.27</v>
      </c>
      <c r="AP97">
        <v>70.63</v>
      </c>
      <c r="AQ97">
        <v>38.700000000000003</v>
      </c>
      <c r="AR97">
        <v>14.51</v>
      </c>
      <c r="AS97">
        <v>14.51</v>
      </c>
      <c r="AT97">
        <v>49.57</v>
      </c>
      <c r="AU97">
        <v>22.22</v>
      </c>
      <c r="AV97">
        <v>0</v>
      </c>
      <c r="AW97">
        <v>191.19</v>
      </c>
      <c r="AX97">
        <v>90.94</v>
      </c>
      <c r="AY97">
        <v>0</v>
      </c>
      <c r="AZ97">
        <v>0</v>
      </c>
      <c r="BA97">
        <v>0.87</v>
      </c>
      <c r="BB97">
        <v>0.4</v>
      </c>
      <c r="BC97">
        <v>0.51</v>
      </c>
      <c r="BD97">
        <v>0.93</v>
      </c>
      <c r="BE97">
        <v>0.93</v>
      </c>
      <c r="BF97">
        <v>1.02</v>
      </c>
      <c r="BG97">
        <v>0.87</v>
      </c>
      <c r="BH97">
        <v>0.61</v>
      </c>
      <c r="BI97">
        <v>0.61</v>
      </c>
      <c r="BJ97">
        <v>1.35</v>
      </c>
      <c r="BK97">
        <v>0.39</v>
      </c>
      <c r="BL97">
        <v>0.39</v>
      </c>
      <c r="BM97">
        <v>0.39</v>
      </c>
      <c r="BN97">
        <v>0.77</v>
      </c>
      <c r="BO97">
        <v>0.48</v>
      </c>
      <c r="BP97">
        <v>2.9</v>
      </c>
      <c r="BQ97">
        <v>0.68</v>
      </c>
      <c r="BR97">
        <v>0.57999999999999996</v>
      </c>
      <c r="BS97">
        <v>0.39</v>
      </c>
      <c r="BT97">
        <v>0</v>
      </c>
      <c r="BU97">
        <v>371.52</v>
      </c>
      <c r="BV97">
        <v>21.87</v>
      </c>
      <c r="BW97">
        <v>96.75</v>
      </c>
      <c r="BX97">
        <v>100.12</v>
      </c>
      <c r="BY97">
        <v>0</v>
      </c>
      <c r="BZ97">
        <v>0</v>
      </c>
    </row>
    <row r="98" spans="1:133">
      <c r="G98" t="s">
        <v>140</v>
      </c>
      <c r="H98" s="115">
        <v>1283.3699999999999</v>
      </c>
      <c r="I98" s="88">
        <v>422.62999999999994</v>
      </c>
      <c r="J98" s="88">
        <v>203.47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46.44</v>
      </c>
      <c r="X98">
        <v>0</v>
      </c>
      <c r="Y98">
        <v>11.67</v>
      </c>
      <c r="Z98">
        <v>26.64</v>
      </c>
      <c r="AA98">
        <v>8.01</v>
      </c>
      <c r="AB98">
        <v>0.97</v>
      </c>
      <c r="AC98">
        <v>43.54</v>
      </c>
      <c r="AD98">
        <v>0</v>
      </c>
      <c r="AE98">
        <v>17.420000000000002</v>
      </c>
      <c r="AF98">
        <v>92.88</v>
      </c>
      <c r="AG98">
        <v>186.24</v>
      </c>
      <c r="AH98">
        <v>123.36</v>
      </c>
      <c r="AI98">
        <v>41.12</v>
      </c>
      <c r="AJ98">
        <v>30.96</v>
      </c>
      <c r="AK98">
        <v>66.52</v>
      </c>
      <c r="AL98">
        <v>0</v>
      </c>
      <c r="AM98">
        <v>0</v>
      </c>
      <c r="AN98">
        <v>72.56</v>
      </c>
      <c r="AO98">
        <v>81.27</v>
      </c>
      <c r="AP98">
        <v>48.38</v>
      </c>
      <c r="AQ98">
        <v>24.19</v>
      </c>
      <c r="AR98">
        <v>14.51</v>
      </c>
      <c r="AS98">
        <v>14.51</v>
      </c>
      <c r="AT98">
        <v>49.57</v>
      </c>
      <c r="AU98">
        <v>22.22</v>
      </c>
      <c r="AV98">
        <v>0</v>
      </c>
      <c r="AW98">
        <v>191.19</v>
      </c>
      <c r="AX98">
        <v>90.94</v>
      </c>
      <c r="AY98">
        <v>0</v>
      </c>
      <c r="AZ98">
        <v>0</v>
      </c>
      <c r="BA98">
        <v>0.87</v>
      </c>
      <c r="BB98">
        <v>0.4</v>
      </c>
      <c r="BC98">
        <v>0.51</v>
      </c>
      <c r="BD98">
        <v>0.93</v>
      </c>
      <c r="BE98">
        <v>0.93</v>
      </c>
      <c r="BF98">
        <v>1.02</v>
      </c>
      <c r="BG98">
        <v>0.87</v>
      </c>
      <c r="BH98">
        <v>0.61</v>
      </c>
      <c r="BI98">
        <v>0.61</v>
      </c>
      <c r="BJ98">
        <v>1.35</v>
      </c>
      <c r="BK98">
        <v>0.39</v>
      </c>
      <c r="BL98">
        <v>0.39</v>
      </c>
      <c r="BM98">
        <v>0.39</v>
      </c>
      <c r="BN98">
        <v>0.77</v>
      </c>
      <c r="BO98">
        <v>0.48</v>
      </c>
      <c r="BP98">
        <v>2.9</v>
      </c>
      <c r="BQ98">
        <v>0.68</v>
      </c>
      <c r="BR98">
        <v>0.57999999999999996</v>
      </c>
      <c r="BS98">
        <v>0.39</v>
      </c>
      <c r="BT98">
        <v>0</v>
      </c>
      <c r="BU98">
        <v>371.52</v>
      </c>
      <c r="BV98">
        <v>21.87</v>
      </c>
      <c r="BW98">
        <v>96.75</v>
      </c>
      <c r="BX98">
        <v>100.12</v>
      </c>
      <c r="BY98">
        <v>0</v>
      </c>
      <c r="B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17.342252500000004</v>
      </c>
      <c r="I99" s="111">
        <f t="shared" ref="I99:BU99" si="1">SUM(I3:I98)/4000</f>
        <v>7.0730025000000021</v>
      </c>
      <c r="J99" s="111">
        <f t="shared" si="1"/>
        <v>4.8784700000000063</v>
      </c>
      <c r="K99" s="111">
        <f t="shared" si="1"/>
        <v>0.27000000000000041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0.34830000000000022</v>
      </c>
      <c r="X99">
        <f t="shared" si="1"/>
        <v>0.55163000000000006</v>
      </c>
      <c r="Y99">
        <f t="shared" si="1"/>
        <v>0.27527000000000007</v>
      </c>
      <c r="Z99">
        <f t="shared" si="1"/>
        <v>0.63936000000000026</v>
      </c>
      <c r="AA99">
        <f t="shared" si="1"/>
        <v>0.12711999999999996</v>
      </c>
      <c r="AB99">
        <f t="shared" si="1"/>
        <v>2.3279999999999981E-2</v>
      </c>
      <c r="AC99">
        <f t="shared" si="1"/>
        <v>1.0449599999999994</v>
      </c>
      <c r="AD99">
        <f t="shared" si="1"/>
        <v>0.49333999999999972</v>
      </c>
      <c r="AE99">
        <f t="shared" si="1"/>
        <v>0.41808000000000051</v>
      </c>
      <c r="AF99">
        <f t="shared" si="1"/>
        <v>0.74304000000000048</v>
      </c>
      <c r="AG99">
        <f t="shared" si="1"/>
        <v>4.4697599999999991</v>
      </c>
      <c r="AH99">
        <f t="shared" si="1"/>
        <v>0.98688000000000031</v>
      </c>
      <c r="AI99">
        <f t="shared" si="1"/>
        <v>0.32895999999999981</v>
      </c>
      <c r="AJ99">
        <f t="shared" si="1"/>
        <v>0.24768000000000012</v>
      </c>
      <c r="AK99">
        <f t="shared" si="1"/>
        <v>1.5964800000000037</v>
      </c>
      <c r="AL99">
        <f t="shared" si="1"/>
        <v>0.17415000000000011</v>
      </c>
      <c r="AM99">
        <f t="shared" si="1"/>
        <v>7.4730000000000005E-2</v>
      </c>
      <c r="AN99">
        <f t="shared" si="1"/>
        <v>0.21767999999999996</v>
      </c>
      <c r="AO99">
        <f t="shared" si="1"/>
        <v>1.9504800000000049</v>
      </c>
      <c r="AP99">
        <f t="shared" si="1"/>
        <v>0.38335500000000011</v>
      </c>
      <c r="AQ99">
        <f t="shared" si="1"/>
        <v>0.11247750000000001</v>
      </c>
      <c r="AR99">
        <f t="shared" si="1"/>
        <v>0.13058999999999996</v>
      </c>
      <c r="AS99">
        <f t="shared" si="1"/>
        <v>0.34823999999999983</v>
      </c>
      <c r="AT99">
        <f t="shared" si="1"/>
        <v>0.87792000000000048</v>
      </c>
      <c r="AU99">
        <f t="shared" si="1"/>
        <v>0.53328000000000031</v>
      </c>
      <c r="AV99">
        <f t="shared" si="1"/>
        <v>0.26411999999999997</v>
      </c>
      <c r="AW99">
        <f t="shared" si="1"/>
        <v>4.5885600000000002</v>
      </c>
      <c r="AX99">
        <f t="shared" si="1"/>
        <v>0.3095925000000001</v>
      </c>
      <c r="AY99">
        <f t="shared" si="1"/>
        <v>7.2570000000000009E-2</v>
      </c>
      <c r="AZ99">
        <f t="shared" si="1"/>
        <v>7.4730000000000005E-2</v>
      </c>
      <c r="BA99">
        <f t="shared" si="1"/>
        <v>2.1040000000000041E-2</v>
      </c>
      <c r="BB99">
        <f t="shared" si="1"/>
        <v>9.5999999999999818E-3</v>
      </c>
      <c r="BC99">
        <f t="shared" si="1"/>
        <v>1.2239999999999996E-2</v>
      </c>
      <c r="BD99">
        <f t="shared" si="1"/>
        <v>2.2320000000000041E-2</v>
      </c>
      <c r="BE99">
        <f t="shared" si="1"/>
        <v>2.2959999999999991E-2</v>
      </c>
      <c r="BF99">
        <f t="shared" si="1"/>
        <v>2.4479999999999991E-2</v>
      </c>
      <c r="BG99">
        <f t="shared" si="1"/>
        <v>2.0530000000000003E-2</v>
      </c>
      <c r="BH99">
        <f t="shared" si="1"/>
        <v>1.463999999999999E-2</v>
      </c>
      <c r="BI99">
        <f t="shared" si="1"/>
        <v>1.4099999999999989E-2</v>
      </c>
      <c r="BJ99">
        <f t="shared" si="1"/>
        <v>3.2399999999999943E-2</v>
      </c>
      <c r="BK99">
        <f t="shared" si="1"/>
        <v>9.3600000000000107E-3</v>
      </c>
      <c r="BL99">
        <f t="shared" si="1"/>
        <v>9.3600000000000107E-3</v>
      </c>
      <c r="BM99">
        <f t="shared" si="1"/>
        <v>9.3600000000000107E-3</v>
      </c>
      <c r="BN99">
        <f t="shared" si="1"/>
        <v>1.8480000000000017E-2</v>
      </c>
      <c r="BO99">
        <f t="shared" si="1"/>
        <v>1.1519999999999983E-2</v>
      </c>
      <c r="BP99">
        <f t="shared" si="1"/>
        <v>6.9600000000000037E-2</v>
      </c>
      <c r="BQ99">
        <f t="shared" si="1"/>
        <v>1.6319999999999998E-2</v>
      </c>
      <c r="BR99">
        <f t="shared" si="1"/>
        <v>1.3919999999999972E-2</v>
      </c>
      <c r="BS99">
        <f t="shared" si="1"/>
        <v>9.3600000000000107E-3</v>
      </c>
      <c r="BT99">
        <f t="shared" si="1"/>
        <v>7.4730000000000005E-2</v>
      </c>
      <c r="BU99">
        <f t="shared" si="1"/>
        <v>2.4110075000000006</v>
      </c>
      <c r="BV99">
        <f t="shared" ref="BV99:EC99" si="2">SUM(BV3:BV98)/4000</f>
        <v>0.35906999999999956</v>
      </c>
      <c r="BW99">
        <f t="shared" si="2"/>
        <v>0.55147999999999997</v>
      </c>
      <c r="BX99">
        <f t="shared" si="2"/>
        <v>2.402880000000001</v>
      </c>
      <c r="BY99">
        <f t="shared" si="2"/>
        <v>0.69744749999999989</v>
      </c>
      <c r="BZ99">
        <f t="shared" si="2"/>
        <v>0.29890500000000014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2022-09-30T07:37:49Z</dcterms:modified>
</cp:coreProperties>
</file>